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usuarios\planeacion13\Downloads\"/>
    </mc:Choice>
  </mc:AlternateContent>
  <bookViews>
    <workbookView xWindow="0" yWindow="0" windowWidth="21600" windowHeight="9600"/>
  </bookViews>
  <sheets>
    <sheet name="EPS-PR-003-FR-020" sheetId="9" r:id="rId1"/>
    <sheet name="Instructivo Diligenciamiento" sheetId="10" r:id="rId2"/>
  </sheets>
  <definedNames>
    <definedName name="_xlnm.Print_Area" localSheetId="0">'EPS-PR-003-FR-020'!$A$1:$I$84</definedName>
    <definedName name="_xlnm.Print_Titles" localSheetId="0">'EPS-PR-003-FR-020'!$1:$4</definedName>
  </definedNames>
  <calcPr calcId="162913"/>
</workbook>
</file>

<file path=xl/calcChain.xml><?xml version="1.0" encoding="utf-8"?>
<calcChain xmlns="http://schemas.openxmlformats.org/spreadsheetml/2006/main">
  <c r="I23" i="9" l="1"/>
  <c r="A37" i="10"/>
  <c r="I39" i="9"/>
  <c r="I34" i="9"/>
  <c r="I35" i="9"/>
  <c r="I29" i="9"/>
  <c r="I49" i="9" l="1"/>
  <c r="I47" i="9"/>
  <c r="I54" i="9" l="1"/>
  <c r="I58" i="9"/>
  <c r="I59" i="9" l="1"/>
  <c r="I53" i="9"/>
  <c r="I52" i="9"/>
  <c r="I51" i="9"/>
  <c r="I50" i="9"/>
  <c r="I33" i="9" l="1"/>
  <c r="A15" i="10"/>
  <c r="A14" i="10" l="1"/>
  <c r="A13" i="10"/>
  <c r="I30" i="9" l="1"/>
  <c r="I31" i="9"/>
  <c r="I32" i="9"/>
  <c r="I40" i="9" l="1"/>
  <c r="I41" i="9" l="1"/>
  <c r="I42" i="9"/>
  <c r="I43" i="9"/>
  <c r="I44" i="9" l="1"/>
  <c r="I55" i="9"/>
  <c r="A10" i="10"/>
  <c r="I61" i="9" l="1"/>
  <c r="I63" i="9" s="1"/>
  <c r="A11" i="10" l="1"/>
  <c r="A12" i="10"/>
  <c r="A16" i="10"/>
  <c r="A17" i="10"/>
  <c r="A8" i="10"/>
  <c r="A9" i="10"/>
  <c r="A6" i="10"/>
  <c r="A4" i="10" l="1"/>
  <c r="A3" i="10"/>
</calcChain>
</file>

<file path=xl/comments1.xml><?xml version="1.0" encoding="utf-8"?>
<comments xmlns="http://schemas.openxmlformats.org/spreadsheetml/2006/main">
  <authors>
    <author>Jaime Vega</author>
    <author>Jhon Jairo Castillo</author>
  </authors>
  <commentList>
    <comment ref="H26" authorId="0" shapeId="0">
      <text>
        <r>
          <rPr>
            <b/>
            <sz val="9"/>
            <color indexed="81"/>
            <rFont val="Tahoma"/>
            <charset val="1"/>
          </rPr>
          <t>% Dedicación:
Esta columna solo se modificará si la entidad contratante solicita el porcentaje de dedicación del personal, de lo contrario se deberá dejar el 100%.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27" authorId="1" shapeId="0">
      <text>
        <r>
          <rPr>
            <b/>
            <sz val="9"/>
            <color indexed="81"/>
            <rFont val="Tahoma"/>
            <family val="2"/>
          </rPr>
          <t xml:space="preserve">Servicios personales administrativos: 
</t>
        </r>
        <r>
          <rPr>
            <sz val="8"/>
            <color indexed="81"/>
            <rFont val="Tahoma"/>
            <family val="2"/>
          </rPr>
          <t xml:space="preserve">Corresponden a los generados por los diferentes sistemas de contratación de personal (Ordenes de Prestación de Servicios o Contratos de Prestación de Servicios) necesarios para el desempeño de funciones inherentes y exclusivamente relacionadas con el desarrollo del proyecto. 
</t>
        </r>
      </text>
    </comment>
    <comment ref="B37" authorId="1" shapeId="0">
      <text>
        <r>
          <rPr>
            <b/>
            <sz val="8"/>
            <color indexed="81"/>
            <rFont val="Tahoma"/>
            <family val="2"/>
          </rPr>
          <t>Servicios personales académicos:</t>
        </r>
        <r>
          <rPr>
            <sz val="8"/>
            <color indexed="81"/>
            <rFont val="Tahoma"/>
            <family val="2"/>
          </rPr>
          <t xml:space="preserve"> 
Corresponden a los generados por el desarrollo de las funciones docentes e investigativas que se coligen del desarrollo del proyecto. </t>
        </r>
      </text>
    </comment>
    <comment ref="I44" authorId="0" shapeId="0">
      <text>
        <r>
          <rPr>
            <b/>
            <sz val="9"/>
            <color indexed="81"/>
            <rFont val="Tahoma"/>
            <family val="2"/>
          </rPr>
          <t>NOTA:</t>
        </r>
        <r>
          <rPr>
            <sz val="9"/>
            <color indexed="81"/>
            <rFont val="Tahoma"/>
            <family val="2"/>
          </rPr>
          <t xml:space="preserve">
Por favor revise que el Valor Total incluya la Suma de </t>
        </r>
        <r>
          <rPr>
            <b/>
            <sz val="9"/>
            <color indexed="81"/>
            <rFont val="Tahoma"/>
            <family val="2"/>
          </rPr>
          <t>todos</t>
        </r>
        <r>
          <rPr>
            <sz val="9"/>
            <color indexed="81"/>
            <rFont val="Tahoma"/>
            <family val="2"/>
          </rPr>
          <t xml:space="preserve"> los Servicios.</t>
        </r>
      </text>
    </comment>
    <comment ref="B46" authorId="1" shapeId="0">
      <text>
        <r>
          <rPr>
            <b/>
            <sz val="9"/>
            <color indexed="81"/>
            <rFont val="Tahoma"/>
            <family val="2"/>
          </rPr>
          <t xml:space="preserve">Gastos Generales : 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Es el rubro destinado para amparar los gastos que se causen por la adquisición de bienes y servicios necesarios para el desarrollo de cada proyecto, que' pueden ser: arrendamientos, gastos de computador, gastos de viaje, gastos de transporte y comunicación, impresos y publicaciones, materiales y suministros, seguros y pólizas de seguro, garantías, servicios públicos, eventos académicos, afiliaciones, asociaciones y afines, adquisición de elementos y equipos devolutivos actividades de conservación, mantenimiento y reparación de bienes muebles e inmuebles, y en general, todos aquellos que de manera previsible se requieran para la ejecución planificada del cada proyecto. </t>
        </r>
      </text>
    </comment>
    <comment ref="I55" authorId="0" shapeId="0">
      <text>
        <r>
          <rPr>
            <b/>
            <sz val="9"/>
            <color indexed="81"/>
            <rFont val="Tahoma"/>
            <family val="2"/>
          </rPr>
          <t xml:space="preserve">NOTA:
</t>
        </r>
        <r>
          <rPr>
            <sz val="9"/>
            <color indexed="81"/>
            <rFont val="Tahoma"/>
            <family val="2"/>
          </rPr>
          <t>Por favor revise que el Valor Total incluya la Suma de</t>
        </r>
        <r>
          <rPr>
            <b/>
            <sz val="9"/>
            <color indexed="81"/>
            <rFont val="Tahoma"/>
            <family val="2"/>
          </rPr>
          <t xml:space="preserve"> todos </t>
        </r>
        <r>
          <rPr>
            <sz val="9"/>
            <color indexed="81"/>
            <rFont val="Tahoma"/>
            <family val="2"/>
          </rPr>
          <t>los Servicios.</t>
        </r>
      </text>
    </comment>
    <comment ref="B57" authorId="1" shapeId="0">
      <text>
        <r>
          <rPr>
            <b/>
            <sz val="9"/>
            <color indexed="81"/>
            <rFont val="Tahoma"/>
            <family val="2"/>
          </rPr>
          <t>Otros gastos:</t>
        </r>
        <r>
          <rPr>
            <sz val="9"/>
            <color indexed="81"/>
            <rFont val="Tahoma"/>
            <family val="2"/>
          </rPr>
          <t xml:space="preserve"> 
Es el rubro destinado a cubrir aquellos gastos que por eventualidades presentadas en la ejecución del proyecto, no se pueden prever y que tienen el carácter de imprevistos. En ningún caso podrán superar el 6% del valor total del contrato, convenio o proyecto, a menos que desde la suscripción del mismo se establezca un monto diferente y se encuentre estipulado en el presupuesto aprobado por la entidad contratante. </t>
        </r>
      </text>
    </comment>
  </commentList>
</comments>
</file>

<file path=xl/sharedStrings.xml><?xml version="1.0" encoding="utf-8"?>
<sst xmlns="http://schemas.openxmlformats.org/spreadsheetml/2006/main" count="174" uniqueCount="159">
  <si>
    <t>Código: EPS-PR-003-FR-020</t>
  </si>
  <si>
    <t>Proceso: Extensión y Proyección Social</t>
  </si>
  <si>
    <t>1. INFORMACIÓN GENERAL DEL PROYECTO</t>
  </si>
  <si>
    <t xml:space="preserve">1.1 AÑO DE SUSCRIPCIÓN:        </t>
  </si>
  <si>
    <t xml:space="preserve">1.2 ENTIDAD CONTRATANTE:  </t>
  </si>
  <si>
    <t xml:space="preserve">1.3 MODALIDAD DE CONTRATACIÓN </t>
  </si>
  <si>
    <t xml:space="preserve">LICITACIÓN PÚBLICA </t>
  </si>
  <si>
    <t>1.4 NÚMERO DE CONTRATO:</t>
  </si>
  <si>
    <t>1.5 OBJETO:</t>
  </si>
  <si>
    <t>Modalidad de Contratación:</t>
  </si>
  <si>
    <t xml:space="preserve">Dependencias Ejecutoras: </t>
  </si>
  <si>
    <t>Bienestar Institucional</t>
  </si>
  <si>
    <t>1.6 UNIDAD EJECUTORA:</t>
  </si>
  <si>
    <t>INSTITUTO DE EXTENSIÓN Y EDUCACIÓN PARA EL TRABAJO Y DESARROLLO HUMANO-IDEXUD.</t>
  </si>
  <si>
    <t xml:space="preserve">SELECCIÓN ABREVIADA MENOR CUANTÍA </t>
  </si>
  <si>
    <t>CIDC-Centro de investigación y desarrollo científico</t>
  </si>
  <si>
    <t>1.7 DEPENDENCIA EJECUTORA:</t>
  </si>
  <si>
    <t>Otro</t>
  </si>
  <si>
    <t xml:space="preserve">CONTRATACIÓN DIRECTA </t>
  </si>
  <si>
    <t>CERI-Centro de relaciones interinstitucionales</t>
  </si>
  <si>
    <t>1.8 VALOR TOTAL:</t>
  </si>
  <si>
    <t xml:space="preserve">CONTRATACIÓN DIRECTA MENOR CUANTÍA </t>
  </si>
  <si>
    <t>Facultad de Artes - ASAB</t>
  </si>
  <si>
    <t>CONCURSO DE MÉRITOS</t>
  </si>
  <si>
    <t>Facultad de Ciencias Matemáticas y Naturales</t>
  </si>
  <si>
    <t>2. DESCRIPCIÓN DE RECURSOS FINANCIEROS</t>
  </si>
  <si>
    <t xml:space="preserve">OTRAS FORMAS DE CONTRATACIÓN </t>
  </si>
  <si>
    <t>Facultad de Ciencias y Educación</t>
  </si>
  <si>
    <t xml:space="preserve">2.1 FUENTE  DE FINANCIACIÓN </t>
  </si>
  <si>
    <t xml:space="preserve">2.2 DESCRIPCIÓN </t>
  </si>
  <si>
    <t>2.3 VALOR</t>
  </si>
  <si>
    <t>Facultad de Ingeniería</t>
  </si>
  <si>
    <t>Entidad Contratante</t>
  </si>
  <si>
    <t>Unidad de Medida:</t>
  </si>
  <si>
    <t>Facultad de Medio Ambiente y Recursos Naturales</t>
  </si>
  <si>
    <t>Cofinanciación</t>
  </si>
  <si>
    <t>Meses</t>
  </si>
  <si>
    <t>Facultad Tecnológica</t>
  </si>
  <si>
    <t>Cooperación</t>
  </si>
  <si>
    <t>Días</t>
  </si>
  <si>
    <t>Instituto de Extensión y Educación para el Trabajo y Desarrollo Humano- IDEXUD</t>
  </si>
  <si>
    <t>Donaciones</t>
  </si>
  <si>
    <t>Horas</t>
  </si>
  <si>
    <t>Instituto de Estudios e Investigaciones Educativas - IEIE</t>
  </si>
  <si>
    <t>Gubernamentales</t>
  </si>
  <si>
    <t>Semanas</t>
  </si>
  <si>
    <t>Instituto de Investigación e Innovación en Ingeniería -I3+</t>
  </si>
  <si>
    <t>Otros</t>
  </si>
  <si>
    <t>Años</t>
  </si>
  <si>
    <t>Instituto de Lenguas - ILUD</t>
  </si>
  <si>
    <t xml:space="preserve">2.4 VALOR TOTAL </t>
  </si>
  <si>
    <t>Instituto para la Pedagogía, la Paz y el Conflicto Urbano-IPAZUD</t>
  </si>
  <si>
    <t xml:space="preserve"> </t>
  </si>
  <si>
    <t>Rectoría</t>
  </si>
  <si>
    <t>3. DESCRIPCIÓN DE GASTOS</t>
  </si>
  <si>
    <t>Vicerrectoría Académica</t>
  </si>
  <si>
    <t xml:space="preserve"> CANTIDAD </t>
  </si>
  <si>
    <t xml:space="preserve">DESCRIPCIÓN </t>
  </si>
  <si>
    <t xml:space="preserve">  UNIDAD DE MEDIDA</t>
  </si>
  <si>
    <t xml:space="preserve"> VALOR UNITARIO </t>
  </si>
  <si>
    <t xml:space="preserve"> DURACIÓN </t>
  </si>
  <si>
    <t xml:space="preserve">  % DEDICACIÓN (SI APLICA)</t>
  </si>
  <si>
    <t xml:space="preserve"> VALOR TOTAL</t>
  </si>
  <si>
    <t xml:space="preserve">Vicerrectoría Administrativa y Financiera </t>
  </si>
  <si>
    <t>1. SERVICIOS PERSONAL ADMINISTRATIVO</t>
  </si>
  <si>
    <t>Columna1</t>
  </si>
  <si>
    <t>Columna2</t>
  </si>
  <si>
    <t>Columna3</t>
  </si>
  <si>
    <t>Columna4</t>
  </si>
  <si>
    <t>Columna5</t>
  </si>
  <si>
    <t>TOTAL SERVICIOS PERSONAL ADMINISTRATIVO</t>
  </si>
  <si>
    <t>2. SERVICIOS PERSONAL ACADÉMICO</t>
  </si>
  <si>
    <t>TOTAL SERVICIOS PERSONAL ACADÉMICO</t>
  </si>
  <si>
    <t>3. GASTOS GENERALES</t>
  </si>
  <si>
    <t>GMF-Gravamen financiero 4*1000</t>
  </si>
  <si>
    <t>Pólizas (si aplica)</t>
  </si>
  <si>
    <t>Retenciones y otras deducciones( Si aplica )</t>
  </si>
  <si>
    <t>ARL riesgo 4 y 5 (si aplica)</t>
  </si>
  <si>
    <t>TOTAL GASTOS GENERALES</t>
  </si>
  <si>
    <t>4. OTROS GASTOS GENERALES</t>
  </si>
  <si>
    <t>Imprevistos</t>
  </si>
  <si>
    <t>TOTAL OTROS GASTOS GENERALES</t>
  </si>
  <si>
    <t>5. ADMINISTRACIÓN Y BENEFICIO INSTITUCIONAL</t>
  </si>
  <si>
    <t xml:space="preserve">VALOR TOTAL </t>
  </si>
  <si>
    <t xml:space="preserve">Versión Presupuesto: </t>
  </si>
  <si>
    <t>Fecha:</t>
  </si>
  <si>
    <t>Nombres y Apellidos</t>
  </si>
  <si>
    <t>Cargo</t>
  </si>
  <si>
    <t>Firma</t>
  </si>
  <si>
    <t xml:space="preserve">Proyectó:  </t>
  </si>
  <si>
    <t>Vo.Bo. Área de Gestión de  Licitaciones e Invitación Directa:</t>
  </si>
  <si>
    <t>_________________________________________</t>
  </si>
  <si>
    <t>_____________________________________</t>
  </si>
  <si>
    <t>&lt;Escriba el nombre&gt;</t>
  </si>
  <si>
    <t>Ordenador del Gasto</t>
  </si>
  <si>
    <t>Supervisor</t>
  </si>
  <si>
    <t>NOTAS: 
1. En caso de no tener claridad en el diligenciamiento del Formato, remitirse a la hoja de este Excel "Instructivo Diligenciamiento".
2.No modificar el formato, debido a que es el establecido por el SIGUD. 
3. Diligenciar todas las casillas.  
4. Este formato está basado en los lineamientos del Acuerdo 004 del 22 de agosto 2013.</t>
  </si>
  <si>
    <t>Instructivo Diligenciamiento</t>
  </si>
  <si>
    <t>Colocar el año en que se presenta la propuesta.</t>
  </si>
  <si>
    <t>1.2 ENTIDAD</t>
  </si>
  <si>
    <t xml:space="preserve">Escribir el nombre completo de la entidad a la cual se está presentando la propuesta y su sigla. </t>
  </si>
  <si>
    <t>Listado desplegable. Elegir la opción con la modalidad de contratación correspondiente.</t>
  </si>
  <si>
    <t>1.4 NÚMERO DE CONTRATO</t>
  </si>
  <si>
    <t>Se escribe el número de acuerdo al contrato del proyecto.</t>
  </si>
  <si>
    <t>Se escribe el objeto claro del proyecto.</t>
  </si>
  <si>
    <t>Listado desplegable. Elegir la opción con el nombre de la dependencia gestora o ejecutora del proyecto.</t>
  </si>
  <si>
    <t xml:space="preserve">Especificar el valor total de la propuesta incluyendo todos los recursos aportados por todas las entidades participantes, incluyendo la Universidad Distrital si es el caso. </t>
  </si>
  <si>
    <t>Se escribe el nombre de la entidad responsable de este rubro de financiación.</t>
  </si>
  <si>
    <t xml:space="preserve">Especificar cuánto va a ser el valor de los recursos que se van a destinar, de acuerdo a la modalidad del proyecto, en la casilla que corresponda. </t>
  </si>
  <si>
    <t>Corresponde  a la sumatoria del total de las casillas de este ítem.</t>
  </si>
  <si>
    <t xml:space="preserve">CANTIDAD </t>
  </si>
  <si>
    <t>Indica la cantidad de personas y/o de recursos a utilizar.</t>
  </si>
  <si>
    <t>UNIDAD DE MEDIDA</t>
  </si>
  <si>
    <t>Hace referencia a la unidad de medida (mes, hora, día)</t>
  </si>
  <si>
    <t xml:space="preserve">VALOR UNITARIO </t>
  </si>
  <si>
    <t xml:space="preserve">Hace referencia al valor unitario que se pagará de acuerdo la unidad de medida. </t>
  </si>
  <si>
    <t xml:space="preserve">DURACIÓN </t>
  </si>
  <si>
    <t xml:space="preserve">Este  deberá corresponder a la duración que tenga destinada cada persona dentro del proyecto. Sin embargo debe existir una persona que esté durante el tiempo total del proyecto.  </t>
  </si>
  <si>
    <t xml:space="preserve"> % DEDICACIÓN</t>
  </si>
  <si>
    <t>Corresponderá a la multiplicación del valor unitario por la duración, la cantidad y el porcentaje de dedicación.</t>
  </si>
  <si>
    <t>3.1 SERVICIOS PERSONAL ADMINISTRATIVO</t>
  </si>
  <si>
    <t>3.2 SERVICIOS PERSONAL ACADEMICO</t>
  </si>
  <si>
    <t>Corresponden a los generados por el desarrollo de las funciones docentes e investigativas que se relacionen con el desarrollo del proyecto.</t>
  </si>
  <si>
    <t>3.3 GASTOS GENERALES</t>
  </si>
  <si>
    <t>Es el rubro destinado para amparar los gastos que se causen por la adquisición de bienes y servicios necesarios para el desarrollo de cada proyecto, que pueden ser: arrendamientos, gastos de computador, gastos de viaje, gastos de transporte y comunicación, impresos y publicaciones, materiales y suministros, seguros y pólizas de seguro, garantías, servicios públicos, eventos académicos, afiliaciones, asociaciones y afines, adquisición de elementos y equipos devolutivos actividades de conservación, mantenimiento y reparación de bienes.</t>
  </si>
  <si>
    <t>3.4 OTROS GASTOS GENERALES</t>
  </si>
  <si>
    <t>Costos y gravámenes financieros</t>
  </si>
  <si>
    <t>Incluir cuales son los gastos financieros que va a tener el proyecto (4X1000), o anexar la certificación expedida por la entidad contratante donde se hace referencia a que el proyecto está exento de dichos gastos.</t>
  </si>
  <si>
    <t>Pólizas</t>
  </si>
  <si>
    <t>Retenciones y otras deducciones</t>
  </si>
  <si>
    <t>ARL riesgo 4 y 5</t>
  </si>
  <si>
    <t>4. ADMINISTRACIÓN Y  BENEFICIO INSTITUCIONAL</t>
  </si>
  <si>
    <t>Administración y Beneficio Institucional: Corresponde al reconocimiento económico percibido por la Universidad en razón del aporte que representa su trayectoria académica y conocimiento acumulado, para garantizar el desarrollo de los proyectos de extensión ejecutados institucionalmente.
Artículo 15. Administración y Beneficio Institucional: El cálculo, recaudo, ejecución y apropiación de la Administración y beneficio Institucional se ceñirá a las siguientes reglas: 
a) De los recursos financieros generados por los proyectos de extensión, deben destinarse como mínimo para la Universidad, el doce por ciento (12%) del valor aportado por el contratante, calculado sobre la sumatoria de los gastos definidos en los literales a, b, c y d, del artículo décimo cuarto del presente Acuerdo, o del monto realmente ingresado por concepto de matrículas, inscripciones y formularios, para el caso de los programas de educación para el trabajo. 
Cualquier excepción a esta regla, por exceso o defecto del porcentaje establecido, deberá estar expresamente estipulada en el presupuesto del proyecto y deberá ser aprobada por la entidad contratante y por el Comité Central de Extensión.</t>
  </si>
  <si>
    <t>Se debe especificar la versión del presupuesto.</t>
  </si>
  <si>
    <t>Corresponde a la fecha de elaboración del presupuesto día/mes/año.</t>
  </si>
  <si>
    <t>Vo.Bo. Área de Gestión de Licitaciones e Invitación Directa</t>
  </si>
  <si>
    <t>Especificar el nombre de la persona que reviso del presupuesto. (Este campo es diligenciado por el IDEXUD)</t>
  </si>
  <si>
    <t xml:space="preserve">Indicar el nombre completo de la persona encargada, responsable y/o supervisor del proyecto. </t>
  </si>
  <si>
    <t>Se refiere a la fuente de la cual proviene la financiación, ya sea por parte de la Entidad Contratante, Cofinanciación, Cooperación. Donaciones, Gubernamentales u Otros.</t>
  </si>
  <si>
    <t>Para el caso de los riesgos laborales 4 y 5 la universidad deberá cubrir estos gastos y así mismo se deberá discriminar en el presupuesto.</t>
  </si>
  <si>
    <t>Especificar el nombre completo de la persona que proyectó y/o elaboró el presupuesto, para este caso deberá ser diligenciado por el supervisor y/o director y/o coordinador del proyecto.</t>
  </si>
  <si>
    <t>Esta columna solo se modificará si la entidad contratante solicita el porcentaje de dedicación del personal, de lo contrario se deberá dejar el 100%.</t>
  </si>
  <si>
    <t>100,00%</t>
  </si>
  <si>
    <t>Corresponden a los generados por los diferentes sistemas de contratación de personal (Órdenes de Prestación de Servicios o Contratos de Prestación de Servicios) necesarios para el desempeño de funciones inherentes y exclusivamente relacionadas con el desarrollo del proyecto.</t>
  </si>
  <si>
    <t>Se refiere al Director del IDEXUD</t>
  </si>
  <si>
    <t>Ordenador del Gasto (Director del IDEXUD)</t>
  </si>
  <si>
    <t>Acta y fecha de aprobación Comité Central de Extensión (si aplica)</t>
  </si>
  <si>
    <t>Fecha y acta de aprobación Comité Central de Extensión</t>
  </si>
  <si>
    <t>Especificar el nombre de la persona que revisó el presupuesto. (Este campo es diligenciado por el IDEXUD)</t>
  </si>
  <si>
    <t>Vo.Bo Área de Gestión del Área Legal:</t>
  </si>
  <si>
    <t>Se debe colocar el acta y fecha de aprobación por parte del Comité Central de Extensión si aplica, de lo contrario colocar N/A (Este campo es diligenciado por el equipo de Licitaciones e Invitación Directa del IDEXUD)</t>
  </si>
  <si>
    <t>Se debe costear las pólizas de acuerdo a los exigido en el contrato, teniendo en cuenta los amparos solicitados por el contratante. En caso de no solicitar colocar 0.</t>
  </si>
  <si>
    <t>Se debe presupuestar las retenciones y/o otras deducciones realizadas al contrato, este porcentaje depende de cada entidad. En caso de no realizar retenciones poner 0.</t>
  </si>
  <si>
    <t>Fecha Aprobación:  06/06/2023</t>
  </si>
  <si>
    <r>
      <t xml:space="preserve">La Unidad Ejecutora del Fondo Especial de Promoción de la Extensión y la Proyección Social será el Instituto de Extensión y Educación para el Trabajo y Desarrollo Humano </t>
    </r>
    <r>
      <rPr>
        <b/>
        <sz val="10"/>
        <rFont val="Calibri"/>
        <family val="2"/>
        <scheme val="minor"/>
      </rPr>
      <t>IDEXUD</t>
    </r>
    <r>
      <rPr>
        <sz val="10"/>
        <rFont val="Calibri"/>
        <family val="2"/>
        <scheme val="minor"/>
      </rPr>
      <t xml:space="preserve"> o la Unidad Académico Administrativa que haga sus veces.</t>
    </r>
  </si>
  <si>
    <r>
      <t xml:space="preserve">Es el rubro destinado a cubrir aquellos gastos que por eventualidades presentadas en la ejecución del proyecto, no se pueden prever y que tienen el carácter de imprevistos. </t>
    </r>
    <r>
      <rPr>
        <b/>
        <sz val="10"/>
        <rFont val="Calibri"/>
        <family val="2"/>
        <scheme val="minor"/>
      </rPr>
      <t xml:space="preserve">En ningún caso podrán superar el 6% del valor total del contrato, convenio o proyecto, </t>
    </r>
    <r>
      <rPr>
        <sz val="10"/>
        <rFont val="Calibri"/>
        <family val="2"/>
        <scheme val="minor"/>
      </rPr>
      <t>a menos que desde la suscripción del mismo se establezca un monto diferente y se encuentre estipulado en el presupuesto aprobado por la entidad contratante.</t>
    </r>
  </si>
  <si>
    <t>FORMATO PRESUPUESTO DE PROYECTOS</t>
  </si>
  <si>
    <t>Macroproceso Gestión Academica</t>
  </si>
  <si>
    <t>Versión: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</si>
</sst>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&quot;$&quot;\ #,##0;[Red]&quot;$&quot;\ \-#,##0"/>
    <numFmt numFmtId="166" formatCode="&quot;$&quot;\ #,##0"/>
    <numFmt numFmtId="167" formatCode="#,##0_ ;\-#,##0\ "/>
    <numFmt numFmtId="168" formatCode="[$$-240A]\ #,##0;[$$-240A]\ \-#,##0"/>
    <numFmt numFmtId="169" formatCode="[$$-240A]\ #,##0"/>
    <numFmt numFmtId="170" formatCode="_-* #,##0_-;\-* #,##0_-;_-* &quot;-&quot;??_-;_-@_-"/>
    <numFmt numFmtId="171" formatCode="_(&quot;$&quot;\ * #,##0_);_(&quot;$&quot;\ * \(#,##0\);_(&quot;$&quot;\ * &quot;-&quot;??_);_(@_)"/>
    <numFmt numFmtId="172" formatCode="_(&quot;$&quot;\ * #,##0.0_);_(&quot;$&quot;\ * \(#,##0.0\);_(&quot;$&quot;\ * &quot;-&quot;??_);_(@_)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0" tint="-0.499984740745262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theme="0"/>
      </patternFill>
    </fill>
    <fill>
      <patternFill patternType="solid">
        <fgColor theme="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8" fillId="7" borderId="41"/>
    <xf numFmtId="0" fontId="19" fillId="0" borderId="0"/>
    <xf numFmtId="0" fontId="1" fillId="0" borderId="2"/>
    <xf numFmtId="0" fontId="1" fillId="8" borderId="2" applyProtection="0"/>
    <xf numFmtId="0" fontId="13" fillId="8" borderId="2">
      <alignment horizontal="center"/>
    </xf>
  </cellStyleXfs>
  <cellXfs count="290">
    <xf numFmtId="0" fontId="0" fillId="0" borderId="0" xfId="0"/>
    <xf numFmtId="9" fontId="4" fillId="4" borderId="2" xfId="2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71" fontId="4" fillId="0" borderId="2" xfId="0" applyNumberFormat="1" applyFont="1" applyBorder="1" applyAlignment="1" applyProtection="1">
      <alignment horizontal="center" vertical="center" wrapText="1"/>
      <protection locked="0"/>
    </xf>
    <xf numFmtId="171" fontId="4" fillId="0" borderId="2" xfId="0" applyNumberFormat="1" applyFont="1" applyBorder="1" applyAlignment="1" applyProtection="1">
      <alignment horizontal="center" vertical="center"/>
      <protection locked="0"/>
    </xf>
    <xf numFmtId="170" fontId="5" fillId="0" borderId="28" xfId="3" applyNumberFormat="1" applyFont="1" applyFill="1" applyBorder="1" applyAlignment="1" applyProtection="1">
      <alignment vertical="center" wrapText="1"/>
      <protection locked="0"/>
    </xf>
    <xf numFmtId="170" fontId="4" fillId="0" borderId="28" xfId="3" applyNumberFormat="1" applyFont="1" applyBorder="1" applyAlignment="1" applyProtection="1">
      <alignment vertical="center" wrapText="1"/>
      <protection locked="0"/>
    </xf>
    <xf numFmtId="170" fontId="4" fillId="0" borderId="28" xfId="3" applyNumberFormat="1" applyFont="1" applyFill="1" applyBorder="1" applyAlignment="1" applyProtection="1">
      <alignment vertical="center" wrapText="1"/>
      <protection locked="0"/>
    </xf>
    <xf numFmtId="171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171" fontId="5" fillId="3" borderId="1" xfId="1" applyNumberFormat="1" applyFont="1" applyFill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169" fontId="4" fillId="0" borderId="0" xfId="0" applyNumberFormat="1" applyFont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4" fontId="4" fillId="0" borderId="0" xfId="0" applyNumberFormat="1" applyFont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horizontal="justify" vertical="center"/>
      <protection locked="0"/>
    </xf>
    <xf numFmtId="9" fontId="4" fillId="0" borderId="2" xfId="2" applyFont="1" applyFill="1" applyBorder="1" applyAlignment="1" applyProtection="1">
      <alignment horizontal="center" vertical="center" wrapText="1"/>
      <protection locked="0"/>
    </xf>
    <xf numFmtId="164" fontId="4" fillId="0" borderId="2" xfId="1" applyFont="1" applyFill="1" applyBorder="1" applyAlignment="1" applyProtection="1">
      <alignment horizontal="right" vertical="center"/>
      <protection locked="0"/>
    </xf>
    <xf numFmtId="164" fontId="5" fillId="0" borderId="1" xfId="1" applyFont="1" applyFill="1" applyBorder="1" applyAlignment="1" applyProtection="1">
      <alignment horizontal="left" vertical="center" wrapText="1"/>
      <protection locked="0"/>
    </xf>
    <xf numFmtId="164" fontId="5" fillId="3" borderId="3" xfId="1" applyFont="1" applyFill="1" applyBorder="1" applyAlignment="1" applyProtection="1">
      <alignment horizontal="left" vertical="center" wrapText="1"/>
      <protection locked="0"/>
    </xf>
    <xf numFmtId="164" fontId="5" fillId="3" borderId="1" xfId="1" applyFont="1" applyFill="1" applyBorder="1" applyAlignment="1" applyProtection="1">
      <alignment horizontal="left" vertical="center" wrapText="1"/>
      <protection locked="0"/>
    </xf>
    <xf numFmtId="164" fontId="4" fillId="0" borderId="2" xfId="1" applyFont="1" applyFill="1" applyBorder="1" applyAlignment="1" applyProtection="1">
      <alignment horizontal="right" vertical="center" wrapText="1"/>
      <protection locked="0"/>
    </xf>
    <xf numFmtId="164" fontId="4" fillId="0" borderId="1" xfId="1" applyFont="1" applyBorder="1" applyAlignment="1" applyProtection="1">
      <alignment horizontal="right" vertical="center" wrapText="1"/>
      <protection locked="0"/>
    </xf>
    <xf numFmtId="0" fontId="0" fillId="0" borderId="0" xfId="0" applyAlignment="1">
      <alignment vertical="center"/>
    </xf>
    <xf numFmtId="0" fontId="4" fillId="9" borderId="0" xfId="0" applyFont="1" applyFill="1" applyAlignment="1" applyProtection="1">
      <alignment horizontal="left" vertical="center"/>
      <protection locked="0"/>
    </xf>
    <xf numFmtId="0" fontId="4" fillId="9" borderId="0" xfId="0" applyFont="1" applyFill="1" applyAlignment="1" applyProtection="1">
      <alignment horizontal="justify" vertical="center" wrapText="1"/>
      <protection locked="0"/>
    </xf>
    <xf numFmtId="171" fontId="4" fillId="0" borderId="7" xfId="0" applyNumberFormat="1" applyFont="1" applyBorder="1" applyAlignment="1" applyProtection="1">
      <alignment horizontal="center" vertical="center" wrapText="1"/>
      <protection locked="0"/>
    </xf>
    <xf numFmtId="170" fontId="14" fillId="0" borderId="0" xfId="3" applyNumberFormat="1" applyFont="1" applyAlignment="1" applyProtection="1">
      <alignment horizontal="justify" vertical="center" wrapText="1"/>
      <protection locked="0"/>
    </xf>
    <xf numFmtId="169" fontId="5" fillId="0" borderId="0" xfId="0" applyNumberFormat="1" applyFont="1" applyAlignment="1" applyProtection="1">
      <alignment horizontal="justify" vertical="center" wrapText="1"/>
      <protection locked="0"/>
    </xf>
    <xf numFmtId="0" fontId="5" fillId="0" borderId="0" xfId="0" applyFont="1" applyAlignment="1" applyProtection="1">
      <alignment horizontal="justify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3" fillId="9" borderId="38" xfId="0" applyFont="1" applyFill="1" applyBorder="1" applyProtection="1">
      <protection locked="0"/>
    </xf>
    <xf numFmtId="0" fontId="13" fillId="9" borderId="39" xfId="0" applyFont="1" applyFill="1" applyBorder="1" applyProtection="1">
      <protection locked="0"/>
    </xf>
    <xf numFmtId="0" fontId="4" fillId="9" borderId="39" xfId="0" applyFont="1" applyFill="1" applyBorder="1" applyAlignment="1" applyProtection="1">
      <alignment horizontal="left" vertical="center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13" fillId="9" borderId="40" xfId="0" applyFont="1" applyFill="1" applyBorder="1" applyProtection="1">
      <protection locked="0"/>
    </xf>
    <xf numFmtId="0" fontId="13" fillId="9" borderId="0" xfId="0" applyFont="1" applyFill="1" applyProtection="1">
      <protection locked="0"/>
    </xf>
    <xf numFmtId="0" fontId="4" fillId="9" borderId="40" xfId="0" applyFont="1" applyFill="1" applyBorder="1" applyAlignment="1" applyProtection="1">
      <alignment horizontal="left" vertical="center"/>
      <protection locked="0"/>
    </xf>
    <xf numFmtId="171" fontId="5" fillId="3" borderId="1" xfId="1" applyNumberFormat="1" applyFont="1" applyFill="1" applyBorder="1" applyAlignment="1" applyProtection="1">
      <alignment horizontal="right" vertical="center" wrapText="1"/>
      <protection locked="0"/>
    </xf>
    <xf numFmtId="167" fontId="5" fillId="0" borderId="28" xfId="0" applyNumberFormat="1" applyFont="1" applyBorder="1" applyAlignment="1" applyProtection="1">
      <alignment horizontal="center" vertical="center" wrapText="1"/>
      <protection locked="0"/>
    </xf>
    <xf numFmtId="167" fontId="5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168" fontId="5" fillId="0" borderId="1" xfId="0" applyNumberFormat="1" applyFont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 applyProtection="1">
      <alignment horizontal="justify" vertical="center" wrapText="1"/>
      <protection locked="0"/>
    </xf>
    <xf numFmtId="0" fontId="13" fillId="8" borderId="2" xfId="8" applyProtection="1">
      <alignment horizontal="center"/>
      <protection locked="0"/>
    </xf>
    <xf numFmtId="164" fontId="13" fillId="8" borderId="2" xfId="1" applyFont="1" applyFill="1" applyBorder="1" applyAlignment="1" applyProtection="1">
      <alignment horizontal="center"/>
      <protection locked="0"/>
    </xf>
    <xf numFmtId="10" fontId="13" fillId="8" borderId="2" xfId="2" applyNumberFormat="1" applyFont="1" applyFill="1" applyBorder="1" applyAlignment="1" applyProtection="1">
      <alignment horizontal="center"/>
      <protection locked="0"/>
    </xf>
    <xf numFmtId="172" fontId="13" fillId="8" borderId="2" xfId="1" applyNumberFormat="1" applyFont="1" applyFill="1" applyBorder="1" applyAlignment="1" applyProtection="1">
      <alignment horizontal="center"/>
      <protection locked="0"/>
    </xf>
    <xf numFmtId="164" fontId="5" fillId="3" borderId="1" xfId="1" applyFont="1" applyFill="1" applyBorder="1" applyAlignment="1" applyProtection="1">
      <alignment vertical="center" wrapText="1"/>
      <protection locked="0"/>
    </xf>
    <xf numFmtId="169" fontId="4" fillId="3" borderId="0" xfId="0" applyNumberFormat="1" applyFont="1" applyFill="1" applyAlignment="1" applyProtection="1">
      <alignment horizontal="justify" vertical="center" wrapText="1"/>
      <protection locked="0"/>
    </xf>
    <xf numFmtId="0" fontId="4" fillId="3" borderId="0" xfId="0" applyFont="1" applyFill="1" applyAlignment="1" applyProtection="1">
      <alignment horizontal="justify" vertical="center" wrapText="1"/>
      <protection locked="0"/>
    </xf>
    <xf numFmtId="4" fontId="4" fillId="3" borderId="0" xfId="0" applyNumberFormat="1" applyFont="1" applyFill="1" applyAlignment="1" applyProtection="1">
      <alignment horizontal="justify" vertical="center" wrapText="1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5" fillId="5" borderId="8" xfId="0" applyFont="1" applyFill="1" applyBorder="1" applyAlignment="1" applyProtection="1">
      <alignment vertical="center" wrapText="1"/>
      <protection locked="0"/>
    </xf>
    <xf numFmtId="164" fontId="4" fillId="0" borderId="2" xfId="1" applyFont="1" applyBorder="1" applyAlignment="1" applyProtection="1">
      <alignment horizontal="right" vertical="center" wrapText="1"/>
      <protection locked="0"/>
    </xf>
    <xf numFmtId="1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0" borderId="5" xfId="1" applyFont="1" applyBorder="1" applyAlignment="1" applyProtection="1">
      <alignment horizontal="left" vertical="center" wrapText="1"/>
      <protection locked="0"/>
    </xf>
    <xf numFmtId="171" fontId="4" fillId="0" borderId="35" xfId="0" applyNumberFormat="1" applyFont="1" applyBorder="1" applyAlignment="1" applyProtection="1">
      <alignment horizontal="center" vertical="center" wrapText="1"/>
      <protection locked="0"/>
    </xf>
    <xf numFmtId="164" fontId="4" fillId="0" borderId="25" xfId="1" applyFont="1" applyFill="1" applyBorder="1" applyAlignment="1" applyProtection="1">
      <alignment horizontal="right" vertical="center" wrapText="1"/>
      <protection locked="0"/>
    </xf>
    <xf numFmtId="1" fontId="4" fillId="0" borderId="25" xfId="0" applyNumberFormat="1" applyFont="1" applyBorder="1" applyAlignment="1" applyProtection="1">
      <alignment horizontal="center" vertical="center" wrapText="1"/>
      <protection locked="0"/>
    </xf>
    <xf numFmtId="164" fontId="5" fillId="0" borderId="34" xfId="1" applyFont="1" applyBorder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justify" vertical="center"/>
      <protection locked="0"/>
    </xf>
    <xf numFmtId="0" fontId="4" fillId="6" borderId="28" xfId="0" applyFont="1" applyFill="1" applyBorder="1" applyAlignment="1" applyProtection="1">
      <alignment horizontal="justify" vertical="center" wrapText="1"/>
      <protection locked="0"/>
    </xf>
    <xf numFmtId="167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8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0" xfId="0" applyNumberFormat="1" applyFont="1" applyFill="1" applyAlignment="1" applyProtection="1">
      <alignment horizontal="right" vertical="center" wrapText="1"/>
      <protection locked="0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171" fontId="5" fillId="6" borderId="1" xfId="1" applyNumberFormat="1" applyFont="1" applyFill="1" applyBorder="1" applyAlignment="1" applyProtection="1">
      <alignment horizontal="right" vertical="center" wrapText="1"/>
      <protection locked="0"/>
    </xf>
    <xf numFmtId="169" fontId="5" fillId="3" borderId="0" xfId="0" applyNumberFormat="1" applyFont="1" applyFill="1" applyAlignment="1" applyProtection="1">
      <alignment horizontal="justify" vertical="center" wrapText="1"/>
      <protection locked="0"/>
    </xf>
    <xf numFmtId="0" fontId="5" fillId="3" borderId="0" xfId="0" applyFont="1" applyFill="1" applyAlignment="1" applyProtection="1">
      <alignment horizontal="justify" vertical="center" wrapText="1"/>
      <protection locked="0"/>
    </xf>
    <xf numFmtId="4" fontId="5" fillId="3" borderId="0" xfId="0" applyNumberFormat="1" applyFont="1" applyFill="1" applyAlignment="1" applyProtection="1">
      <alignment horizontal="justify" vertical="center" wrapText="1"/>
      <protection locked="0"/>
    </xf>
    <xf numFmtId="0" fontId="5" fillId="3" borderId="0" xfId="0" applyFont="1" applyFill="1" applyAlignment="1" applyProtection="1">
      <alignment horizontal="justify" vertical="center"/>
      <protection locked="0"/>
    </xf>
    <xf numFmtId="4" fontId="5" fillId="0" borderId="0" xfId="0" applyNumberFormat="1" applyFont="1" applyAlignment="1" applyProtection="1">
      <alignment horizontal="justify" vertical="center" wrapText="1"/>
      <protection locked="0"/>
    </xf>
    <xf numFmtId="0" fontId="5" fillId="0" borderId="0" xfId="0" applyFont="1" applyAlignment="1" applyProtection="1">
      <alignment horizontal="justify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4" fillId="5" borderId="28" xfId="0" applyFont="1" applyFill="1" applyBorder="1" applyAlignment="1">
      <alignment horizontal="justify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13" fillId="8" borderId="2" xfId="8">
      <alignment horizontal="center"/>
    </xf>
    <xf numFmtId="169" fontId="4" fillId="0" borderId="0" xfId="0" applyNumberFormat="1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9" borderId="0" xfId="0" applyFont="1" applyFill="1" applyAlignment="1">
      <alignment horizontal="left" vertical="center"/>
    </xf>
    <xf numFmtId="0" fontId="5" fillId="5" borderId="8" xfId="0" applyFont="1" applyFill="1" applyBorder="1" applyAlignment="1">
      <alignment vertical="center" wrapText="1"/>
    </xf>
    <xf numFmtId="167" fontId="4" fillId="5" borderId="24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justify" vertical="center" wrapText="1"/>
    </xf>
    <xf numFmtId="0" fontId="4" fillId="0" borderId="0" xfId="0" applyFont="1" applyAlignment="1">
      <alignment horizontal="left" vertical="center"/>
    </xf>
    <xf numFmtId="170" fontId="5" fillId="0" borderId="28" xfId="3" applyNumberFormat="1" applyFont="1" applyFill="1" applyBorder="1" applyAlignment="1" applyProtection="1">
      <alignment vertical="center" wrapText="1"/>
    </xf>
    <xf numFmtId="171" fontId="4" fillId="0" borderId="6" xfId="0" applyNumberFormat="1" applyFont="1" applyBorder="1" applyAlignment="1">
      <alignment horizontal="left" vertical="center" wrapText="1"/>
    </xf>
    <xf numFmtId="171" fontId="4" fillId="0" borderId="7" xfId="0" applyNumberFormat="1" applyFont="1" applyBorder="1" applyAlignment="1">
      <alignment horizontal="left" vertical="center" wrapText="1"/>
    </xf>
    <xf numFmtId="164" fontId="13" fillId="8" borderId="2" xfId="1" applyFont="1" applyFill="1" applyBorder="1" applyAlignment="1" applyProtection="1">
      <alignment horizontal="center"/>
    </xf>
    <xf numFmtId="10" fontId="13" fillId="8" borderId="2" xfId="2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justify" vertical="center"/>
    </xf>
    <xf numFmtId="164" fontId="5" fillId="0" borderId="2" xfId="1" applyFont="1" applyBorder="1" applyAlignment="1" applyProtection="1">
      <alignment horizontal="center" vertical="center" wrapText="1"/>
      <protection locked="0"/>
    </xf>
    <xf numFmtId="164" fontId="4" fillId="5" borderId="24" xfId="1" applyFont="1" applyFill="1" applyBorder="1" applyAlignment="1" applyProtection="1">
      <alignment horizontal="center" vertical="center" wrapText="1"/>
    </xf>
    <xf numFmtId="164" fontId="4" fillId="2" borderId="2" xfId="1" applyFont="1" applyFill="1" applyBorder="1" applyAlignment="1" applyProtection="1">
      <alignment horizontal="right" vertical="center" wrapText="1"/>
      <protection locked="0"/>
    </xf>
    <xf numFmtId="164" fontId="4" fillId="0" borderId="0" xfId="1" applyFont="1" applyAlignment="1" applyProtection="1">
      <alignment horizontal="righ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167" fontId="4" fillId="5" borderId="5" xfId="0" applyNumberFormat="1" applyFont="1" applyFill="1" applyBorder="1" applyAlignment="1" applyProtection="1">
      <alignment horizontal="center" vertical="center" wrapText="1"/>
      <protection locked="0"/>
    </xf>
    <xf numFmtId="167" fontId="4" fillId="5" borderId="6" xfId="0" applyNumberFormat="1" applyFont="1" applyFill="1" applyBorder="1" applyAlignment="1" applyProtection="1">
      <alignment horizontal="center" vertical="center" wrapText="1"/>
      <protection locked="0"/>
    </xf>
    <xf numFmtId="167" fontId="4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5" fillId="5" borderId="8" xfId="0" applyFont="1" applyFill="1" applyBorder="1" applyAlignment="1" applyProtection="1">
      <alignment horizontal="justify" vertical="center" wrapText="1"/>
      <protection locked="0"/>
    </xf>
    <xf numFmtId="0" fontId="5" fillId="5" borderId="6" xfId="0" applyFont="1" applyFill="1" applyBorder="1" applyAlignment="1" applyProtection="1">
      <alignment horizontal="justify" vertical="center" wrapText="1"/>
      <protection locked="0"/>
    </xf>
    <xf numFmtId="0" fontId="5" fillId="5" borderId="7" xfId="0" applyFont="1" applyFill="1" applyBorder="1" applyAlignment="1" applyProtection="1">
      <alignment horizontal="justify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5" fillId="6" borderId="10" xfId="0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center" vertical="center" wrapText="1"/>
      <protection locked="0"/>
    </xf>
    <xf numFmtId="0" fontId="5" fillId="6" borderId="12" xfId="0" applyFont="1" applyFill="1" applyBorder="1" applyAlignment="1" applyProtection="1">
      <alignment horizontal="center" vertical="center" wrapText="1"/>
      <protection locked="0"/>
    </xf>
    <xf numFmtId="0" fontId="5" fillId="6" borderId="13" xfId="0" applyFont="1" applyFill="1" applyBorder="1" applyAlignment="1" applyProtection="1">
      <alignment horizontal="center" vertical="center" wrapText="1"/>
      <protection locked="0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167" fontId="4" fillId="0" borderId="5" xfId="0" applyNumberFormat="1" applyFont="1" applyBorder="1" applyAlignment="1" applyProtection="1">
      <alignment horizontal="left" vertical="center" wrapText="1"/>
      <protection locked="0"/>
    </xf>
    <xf numFmtId="167" fontId="4" fillId="0" borderId="6" xfId="0" applyNumberFormat="1" applyFont="1" applyBorder="1" applyAlignment="1" applyProtection="1">
      <alignment horizontal="left" vertical="center" wrapText="1"/>
      <protection locked="0"/>
    </xf>
    <xf numFmtId="167" fontId="4" fillId="0" borderId="7" xfId="0" applyNumberFormat="1" applyFont="1" applyBorder="1" applyAlignment="1" applyProtection="1">
      <alignment horizontal="left" vertical="center" wrapText="1"/>
      <protection locked="0"/>
    </xf>
    <xf numFmtId="167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167" fontId="4" fillId="3" borderId="6" xfId="0" applyNumberFormat="1" applyFont="1" applyFill="1" applyBorder="1" applyAlignment="1" applyProtection="1">
      <alignment horizontal="center" vertical="center" wrapText="1"/>
      <protection locked="0"/>
    </xf>
    <xf numFmtId="167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5" fillId="6" borderId="21" xfId="0" applyFont="1" applyFill="1" applyBorder="1" applyAlignment="1" applyProtection="1">
      <alignment horizontal="center" vertical="center" wrapText="1"/>
      <protection locked="0"/>
    </xf>
    <xf numFmtId="0" fontId="5" fillId="6" borderId="22" xfId="0" applyFont="1" applyFill="1" applyBorder="1" applyAlignment="1" applyProtection="1">
      <alignment horizontal="center" vertical="center" wrapText="1"/>
      <protection locked="0"/>
    </xf>
    <xf numFmtId="0" fontId="5" fillId="6" borderId="23" xfId="0" applyFont="1" applyFill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horizontal="left" vertical="center" wrapText="1"/>
      <protection locked="0"/>
    </xf>
    <xf numFmtId="0" fontId="5" fillId="5" borderId="6" xfId="0" applyFont="1" applyFill="1" applyBorder="1" applyAlignment="1" applyProtection="1">
      <alignment horizontal="left" vertical="center" wrapText="1"/>
      <protection locked="0"/>
    </xf>
    <xf numFmtId="0" fontId="5" fillId="5" borderId="7" xfId="0" applyFont="1" applyFill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5" fillId="5" borderId="14" xfId="0" applyFont="1" applyFill="1" applyBorder="1" applyAlignment="1" applyProtection="1">
      <alignment horizontal="justify" vertical="center" wrapText="1"/>
      <protection locked="0"/>
    </xf>
    <xf numFmtId="0" fontId="5" fillId="5" borderId="4" xfId="0" applyFont="1" applyFill="1" applyBorder="1" applyAlignment="1" applyProtection="1">
      <alignment horizontal="justify" vertical="center" wrapText="1"/>
      <protection locked="0"/>
    </xf>
    <xf numFmtId="0" fontId="5" fillId="5" borderId="16" xfId="0" applyFont="1" applyFill="1" applyBorder="1" applyAlignment="1" applyProtection="1">
      <alignment horizontal="justify" vertical="center" wrapText="1"/>
      <protection locked="0"/>
    </xf>
    <xf numFmtId="165" fontId="4" fillId="0" borderId="19" xfId="0" applyNumberFormat="1" applyFont="1" applyBorder="1" applyAlignment="1" applyProtection="1">
      <alignment horizontal="justify" vertical="center" wrapText="1"/>
      <protection locked="0"/>
    </xf>
    <xf numFmtId="0" fontId="4" fillId="0" borderId="19" xfId="0" applyFont="1" applyBorder="1" applyAlignment="1" applyProtection="1">
      <alignment horizontal="justify" vertical="center" wrapText="1"/>
      <protection locked="0"/>
    </xf>
    <xf numFmtId="0" fontId="4" fillId="0" borderId="20" xfId="0" applyFont="1" applyBorder="1" applyAlignment="1" applyProtection="1">
      <alignment horizontal="justify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justify" vertical="center" wrapText="1"/>
      <protection locked="0"/>
    </xf>
    <xf numFmtId="0" fontId="4" fillId="0" borderId="1" xfId="0" applyFont="1" applyBorder="1" applyAlignment="1" applyProtection="1">
      <alignment horizontal="justify" vertical="center" wrapText="1"/>
      <protection locked="0"/>
    </xf>
    <xf numFmtId="0" fontId="4" fillId="4" borderId="34" xfId="0" applyFont="1" applyFill="1" applyBorder="1" applyAlignment="1" applyProtection="1">
      <alignment horizontal="left" vertical="center" wrapText="1"/>
      <protection locked="0"/>
    </xf>
    <xf numFmtId="0" fontId="4" fillId="4" borderId="32" xfId="0" applyFont="1" applyFill="1" applyBorder="1" applyAlignment="1" applyProtection="1">
      <alignment horizontal="left" vertical="center" wrapText="1"/>
      <protection locked="0"/>
    </xf>
    <xf numFmtId="0" fontId="4" fillId="4" borderId="35" xfId="0" applyFont="1" applyFill="1" applyBorder="1" applyAlignment="1" applyProtection="1">
      <alignment horizontal="left" vertical="center" wrapText="1"/>
      <protection locked="0"/>
    </xf>
    <xf numFmtId="0" fontId="4" fillId="4" borderId="36" xfId="0" applyFont="1" applyFill="1" applyBorder="1" applyAlignment="1" applyProtection="1">
      <alignment horizontal="left" vertical="center" wrapText="1"/>
      <protection locked="0"/>
    </xf>
    <xf numFmtId="0" fontId="4" fillId="4" borderId="24" xfId="0" applyFont="1" applyFill="1" applyBorder="1" applyAlignment="1" applyProtection="1">
      <alignment horizontal="left" vertical="center" wrapText="1"/>
      <protection locked="0"/>
    </xf>
    <xf numFmtId="0" fontId="4" fillId="4" borderId="37" xfId="0" applyFont="1" applyFill="1" applyBorder="1" applyAlignment="1" applyProtection="1">
      <alignment horizontal="left" vertical="center" wrapText="1"/>
      <protection locked="0"/>
    </xf>
    <xf numFmtId="0" fontId="5" fillId="5" borderId="33" xfId="0" applyFont="1" applyFill="1" applyBorder="1" applyAlignment="1" applyProtection="1">
      <alignment horizontal="left" vertical="center" wrapText="1"/>
      <protection locked="0"/>
    </xf>
    <xf numFmtId="0" fontId="5" fillId="5" borderId="32" xfId="0" applyFont="1" applyFill="1" applyBorder="1" applyAlignment="1" applyProtection="1">
      <alignment horizontal="left" vertical="center" wrapText="1"/>
      <protection locked="0"/>
    </xf>
    <xf numFmtId="0" fontId="5" fillId="5" borderId="26" xfId="0" applyFont="1" applyFill="1" applyBorder="1" applyAlignment="1" applyProtection="1">
      <alignment horizontal="left" vertical="center" wrapText="1"/>
      <protection locked="0"/>
    </xf>
    <xf numFmtId="0" fontId="5" fillId="5" borderId="24" xfId="0" applyFont="1" applyFill="1" applyBorder="1" applyAlignment="1" applyProtection="1">
      <alignment horizontal="left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0" fontId="5" fillId="5" borderId="5" xfId="0" applyFont="1" applyFill="1" applyBorder="1" applyAlignment="1" applyProtection="1">
      <alignment horizontal="left" vertical="center" wrapText="1"/>
      <protection locked="0"/>
    </xf>
    <xf numFmtId="171" fontId="5" fillId="0" borderId="5" xfId="0" applyNumberFormat="1" applyFont="1" applyBorder="1" applyAlignment="1" applyProtection="1">
      <alignment horizontal="left" vertical="center" wrapText="1"/>
      <protection locked="0"/>
    </xf>
    <xf numFmtId="171" fontId="5" fillId="0" borderId="6" xfId="0" applyNumberFormat="1" applyFont="1" applyBorder="1" applyAlignment="1" applyProtection="1">
      <alignment horizontal="left" vertical="center" wrapText="1"/>
      <protection locked="0"/>
    </xf>
    <xf numFmtId="171" fontId="5" fillId="0" borderId="7" xfId="0" applyNumberFormat="1" applyFont="1" applyBorder="1" applyAlignment="1" applyProtection="1">
      <alignment horizontal="left" vertical="center" wrapText="1"/>
      <protection locked="0"/>
    </xf>
    <xf numFmtId="171" fontId="5" fillId="0" borderId="5" xfId="0" applyNumberFormat="1" applyFont="1" applyBorder="1" applyAlignment="1" applyProtection="1">
      <alignment horizontal="center" vertical="center" wrapText="1"/>
      <protection locked="0"/>
    </xf>
    <xf numFmtId="171" fontId="5" fillId="0" borderId="6" xfId="0" applyNumberFormat="1" applyFont="1" applyBorder="1" applyAlignment="1" applyProtection="1">
      <alignment horizontal="center" vertical="center" wrapText="1"/>
      <protection locked="0"/>
    </xf>
    <xf numFmtId="171" fontId="5" fillId="0" borderId="7" xfId="0" applyNumberFormat="1" applyFont="1" applyBorder="1" applyAlignment="1" applyProtection="1">
      <alignment horizontal="center" vertical="center" wrapText="1"/>
      <protection locked="0"/>
    </xf>
    <xf numFmtId="171" fontId="4" fillId="0" borderId="6" xfId="0" applyNumberFormat="1" applyFont="1" applyBorder="1" applyAlignment="1" applyProtection="1">
      <alignment horizontal="left" vertical="center" wrapText="1"/>
      <protection locked="0"/>
    </xf>
    <xf numFmtId="171" fontId="4" fillId="0" borderId="7" xfId="0" applyNumberFormat="1" applyFont="1" applyBorder="1" applyAlignment="1" applyProtection="1">
      <alignment horizontal="left" vertical="center" wrapText="1"/>
      <protection locked="0"/>
    </xf>
    <xf numFmtId="171" fontId="4" fillId="0" borderId="5" xfId="0" applyNumberFormat="1" applyFont="1" applyBorder="1" applyAlignment="1" applyProtection="1">
      <alignment horizontal="center" vertical="center" wrapText="1"/>
      <protection locked="0"/>
    </xf>
    <xf numFmtId="171" fontId="4" fillId="0" borderId="6" xfId="0" applyNumberFormat="1" applyFont="1" applyBorder="1" applyAlignment="1" applyProtection="1">
      <alignment horizontal="center" vertical="center" wrapText="1"/>
      <protection locked="0"/>
    </xf>
    <xf numFmtId="171" fontId="4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171" fontId="4" fillId="0" borderId="5" xfId="0" applyNumberFormat="1" applyFont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171" fontId="5" fillId="6" borderId="8" xfId="0" applyNumberFormat="1" applyFont="1" applyFill="1" applyBorder="1" applyAlignment="1" applyProtection="1">
      <alignment horizontal="center" vertical="center" wrapText="1"/>
      <protection locked="0"/>
    </xf>
    <xf numFmtId="171" fontId="5" fillId="6" borderId="6" xfId="0" applyNumberFormat="1" applyFont="1" applyFill="1" applyBorder="1" applyAlignment="1" applyProtection="1">
      <alignment horizontal="center" vertical="center" wrapText="1"/>
      <protection locked="0"/>
    </xf>
    <xf numFmtId="171" fontId="5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12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4" xfId="0" applyFont="1" applyFill="1" applyBorder="1" applyAlignment="1" applyProtection="1">
      <alignment horizontal="center" vertical="center" wrapText="1"/>
      <protection locked="0"/>
    </xf>
    <xf numFmtId="0" fontId="12" fillId="4" borderId="15" xfId="0" applyFont="1" applyFill="1" applyBorder="1" applyAlignment="1" applyProtection="1">
      <alignment horizontal="center" vertical="center" wrapText="1"/>
      <protection locked="0"/>
    </xf>
    <xf numFmtId="171" fontId="5" fillId="3" borderId="5" xfId="0" applyNumberFormat="1" applyFont="1" applyFill="1" applyBorder="1" applyAlignment="1" applyProtection="1">
      <alignment horizontal="left" vertical="center" wrapText="1"/>
      <protection locked="0"/>
    </xf>
    <xf numFmtId="171" fontId="5" fillId="3" borderId="6" xfId="0" applyNumberFormat="1" applyFont="1" applyFill="1" applyBorder="1" applyAlignment="1" applyProtection="1">
      <alignment horizontal="left" vertical="center" wrapText="1"/>
      <protection locked="0"/>
    </xf>
    <xf numFmtId="171" fontId="5" fillId="3" borderId="7" xfId="0" applyNumberFormat="1" applyFont="1" applyFill="1" applyBorder="1" applyAlignment="1" applyProtection="1">
      <alignment horizontal="left" vertical="center" wrapText="1"/>
      <protection locked="0"/>
    </xf>
    <xf numFmtId="0" fontId="5" fillId="6" borderId="8" xfId="0" applyFont="1" applyFill="1" applyBorder="1" applyAlignment="1" applyProtection="1">
      <alignment horizontal="left" vertical="center" wrapText="1"/>
      <protection locked="0"/>
    </xf>
    <xf numFmtId="0" fontId="5" fillId="6" borderId="6" xfId="0" applyFont="1" applyFill="1" applyBorder="1" applyAlignment="1" applyProtection="1">
      <alignment horizontal="left" vertical="center" wrapText="1"/>
      <protection locked="0"/>
    </xf>
    <xf numFmtId="0" fontId="5" fillId="6" borderId="7" xfId="0" applyFont="1" applyFill="1" applyBorder="1" applyAlignment="1" applyProtection="1">
      <alignment horizontal="left" vertical="center" wrapText="1"/>
      <protection locked="0"/>
    </xf>
    <xf numFmtId="9" fontId="5" fillId="0" borderId="8" xfId="0" applyNumberFormat="1" applyFont="1" applyBorder="1" applyAlignment="1" applyProtection="1">
      <alignment horizontal="center" vertical="center" wrapText="1"/>
      <protection locked="0"/>
    </xf>
    <xf numFmtId="164" fontId="4" fillId="6" borderId="5" xfId="1" applyFont="1" applyFill="1" applyBorder="1" applyAlignment="1" applyProtection="1">
      <alignment horizontal="center" vertical="center" wrapText="1"/>
      <protection locked="0"/>
    </xf>
    <xf numFmtId="164" fontId="4" fillId="6" borderId="6" xfId="1" applyFont="1" applyFill="1" applyBorder="1" applyAlignment="1" applyProtection="1">
      <alignment horizontal="center" vertical="center" wrapText="1"/>
      <protection locked="0"/>
    </xf>
    <xf numFmtId="164" fontId="4" fillId="6" borderId="7" xfId="1" applyFont="1" applyFill="1" applyBorder="1" applyAlignment="1" applyProtection="1">
      <alignment horizontal="center" vertical="center" wrapText="1"/>
      <protection locked="0"/>
    </xf>
    <xf numFmtId="0" fontId="5" fillId="6" borderId="6" xfId="0" applyFont="1" applyFill="1" applyBorder="1" applyAlignment="1" applyProtection="1">
      <alignment horizontal="center" vertical="center" wrapText="1"/>
      <protection locked="0"/>
    </xf>
    <xf numFmtId="0" fontId="5" fillId="6" borderId="7" xfId="0" applyFont="1" applyFill="1" applyBorder="1" applyAlignment="1" applyProtection="1">
      <alignment horizontal="center" vertical="center" wrapText="1"/>
      <protection locked="0"/>
    </xf>
    <xf numFmtId="0" fontId="5" fillId="4" borderId="31" xfId="0" applyFont="1" applyFill="1" applyBorder="1" applyAlignment="1" applyProtection="1">
      <alignment horizontal="right" wrapText="1"/>
      <protection locked="0"/>
    </xf>
    <xf numFmtId="0" fontId="5" fillId="4" borderId="0" xfId="0" applyFont="1" applyFill="1" applyAlignment="1" applyProtection="1">
      <alignment horizontal="right" wrapText="1"/>
      <protection locked="0"/>
    </xf>
    <xf numFmtId="0" fontId="4" fillId="4" borderId="6" xfId="0" applyFont="1" applyFill="1" applyBorder="1" applyAlignment="1" applyProtection="1">
      <alignment horizontal="left" wrapText="1"/>
      <protection locked="0"/>
    </xf>
    <xf numFmtId="0" fontId="5" fillId="4" borderId="0" xfId="0" applyFont="1" applyFill="1" applyAlignment="1" applyProtection="1">
      <alignment horizontal="center" wrapText="1"/>
      <protection locked="0"/>
    </xf>
    <xf numFmtId="164" fontId="5" fillId="4" borderId="0" xfId="1" applyFont="1" applyFill="1" applyAlignment="1" applyProtection="1">
      <alignment horizontal="right" wrapText="1"/>
      <protection locked="0"/>
    </xf>
    <xf numFmtId="14" fontId="4" fillId="4" borderId="6" xfId="0" applyNumberFormat="1" applyFont="1" applyFill="1" applyBorder="1" applyAlignment="1" applyProtection="1">
      <alignment horizontal="left" wrapText="1"/>
      <protection locked="0"/>
    </xf>
    <xf numFmtId="0" fontId="5" fillId="4" borderId="0" xfId="0" applyFont="1" applyFill="1" applyAlignment="1" applyProtection="1">
      <alignment wrapText="1"/>
      <protection locked="0"/>
    </xf>
    <xf numFmtId="169" fontId="5" fillId="4" borderId="0" xfId="0" applyNumberFormat="1" applyFont="1" applyFill="1" applyAlignment="1" applyProtection="1">
      <alignment horizontal="justify" vertical="center" wrapText="1"/>
      <protection locked="0"/>
    </xf>
    <xf numFmtId="0" fontId="5" fillId="4" borderId="0" xfId="0" applyFont="1" applyFill="1" applyAlignment="1" applyProtection="1">
      <alignment horizontal="justify" vertical="center" wrapText="1"/>
      <protection locked="0"/>
    </xf>
    <xf numFmtId="4" fontId="5" fillId="4" borderId="0" xfId="0" applyNumberFormat="1" applyFont="1" applyFill="1" applyAlignment="1" applyProtection="1">
      <alignment horizontal="justify" vertical="center" wrapText="1"/>
      <protection locked="0"/>
    </xf>
    <xf numFmtId="0" fontId="5" fillId="4" borderId="0" xfId="0" applyFont="1" applyFill="1" applyAlignment="1" applyProtection="1">
      <alignment horizontal="justify" vertical="center"/>
      <protection locked="0"/>
    </xf>
    <xf numFmtId="0" fontId="5" fillId="4" borderId="31" xfId="0" applyFont="1" applyFill="1" applyBorder="1" applyAlignment="1" applyProtection="1">
      <alignment horizontal="center" wrapText="1"/>
      <protection locked="0"/>
    </xf>
    <xf numFmtId="164" fontId="5" fillId="4" borderId="0" xfId="1" applyFont="1" applyFill="1" applyAlignment="1" applyProtection="1">
      <alignment wrapText="1"/>
      <protection locked="0"/>
    </xf>
    <xf numFmtId="0" fontId="5" fillId="4" borderId="0" xfId="0" applyFont="1" applyFill="1" applyAlignment="1" applyProtection="1">
      <alignment horizontal="left" wrapText="1"/>
      <protection locked="0"/>
    </xf>
    <xf numFmtId="0" fontId="5" fillId="4" borderId="29" xfId="0" applyFont="1" applyFill="1" applyBorder="1" applyAlignment="1" applyProtection="1">
      <alignment horizontal="left" wrapText="1"/>
      <protection locked="0"/>
    </xf>
    <xf numFmtId="0" fontId="5" fillId="4" borderId="31" xfId="0" applyFont="1" applyFill="1" applyBorder="1" applyAlignment="1" applyProtection="1">
      <alignment horizontal="justify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164" fontId="5" fillId="4" borderId="2" xfId="1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164" fontId="4" fillId="4" borderId="2" xfId="1" applyFont="1" applyFill="1" applyBorder="1" applyAlignment="1" applyProtection="1">
      <alignment vertical="center" wrapText="1"/>
      <protection locked="0"/>
    </xf>
    <xf numFmtId="0" fontId="4" fillId="4" borderId="2" xfId="0" applyFont="1" applyFill="1" applyBorder="1" applyAlignment="1" applyProtection="1">
      <alignment vertical="center" wrapText="1"/>
      <protection locked="0"/>
    </xf>
    <xf numFmtId="0" fontId="5" fillId="4" borderId="29" xfId="0" applyFont="1" applyFill="1" applyBorder="1" applyAlignment="1" applyProtection="1">
      <alignment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29" xfId="0" applyFont="1" applyFill="1" applyBorder="1" applyAlignment="1" applyProtection="1">
      <alignment horizontal="center" wrapText="1"/>
      <protection locked="0"/>
    </xf>
    <xf numFmtId="0" fontId="5" fillId="4" borderId="31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5" fillId="4" borderId="29" xfId="0" applyFont="1" applyFill="1" applyBorder="1" applyAlignment="1" applyProtection="1">
      <alignment horizontal="center" vertical="center" wrapText="1"/>
      <protection locked="0"/>
    </xf>
    <xf numFmtId="0" fontId="4" fillId="4" borderId="31" xfId="0" applyFont="1" applyFill="1" applyBorder="1" applyAlignment="1" applyProtection="1">
      <alignment horizontal="left" wrapText="1"/>
      <protection locked="0"/>
    </xf>
    <xf numFmtId="0" fontId="4" fillId="4" borderId="0" xfId="0" applyFont="1" applyFill="1" applyAlignment="1" applyProtection="1">
      <alignment horizontal="left" wrapText="1"/>
      <protection locked="0"/>
    </xf>
    <xf numFmtId="0" fontId="4" fillId="4" borderId="0" xfId="0" applyFont="1" applyFill="1" applyAlignment="1" applyProtection="1">
      <alignment horizontal="center" wrapText="1"/>
      <protection locked="0"/>
    </xf>
    <xf numFmtId="164" fontId="4" fillId="4" borderId="0" xfId="1" applyFont="1" applyFill="1" applyAlignment="1" applyProtection="1">
      <alignment horizontal="right" vertical="center" wrapText="1"/>
      <protection locked="0"/>
    </xf>
    <xf numFmtId="0" fontId="4" fillId="4" borderId="29" xfId="0" applyFont="1" applyFill="1" applyBorder="1" applyAlignment="1" applyProtection="1">
      <alignment horizontal="left" wrapText="1"/>
      <protection locked="0"/>
    </xf>
    <xf numFmtId="169" fontId="4" fillId="4" borderId="0" xfId="0" applyNumberFormat="1" applyFont="1" applyFill="1" applyAlignment="1" applyProtection="1">
      <alignment horizontal="justify" wrapText="1"/>
      <protection locked="0"/>
    </xf>
    <xf numFmtId="0" fontId="4" fillId="4" borderId="0" xfId="0" applyFont="1" applyFill="1" applyAlignment="1" applyProtection="1">
      <alignment horizontal="justify" wrapText="1"/>
      <protection locked="0"/>
    </xf>
    <xf numFmtId="4" fontId="4" fillId="4" borderId="0" xfId="0" applyNumberFormat="1" applyFont="1" applyFill="1" applyAlignment="1" applyProtection="1">
      <alignment horizontal="justify" wrapText="1"/>
      <protection locked="0"/>
    </xf>
    <xf numFmtId="0" fontId="4" fillId="4" borderId="0" xfId="0" applyFont="1" applyFill="1" applyAlignment="1" applyProtection="1">
      <alignment horizontal="justify"/>
      <protection locked="0"/>
    </xf>
    <xf numFmtId="0" fontId="5" fillId="4" borderId="31" xfId="0" applyFont="1" applyFill="1" applyBorder="1" applyAlignment="1" applyProtection="1">
      <alignment horizontal="left" vertical="center" wrapText="1"/>
      <protection locked="0"/>
    </xf>
    <xf numFmtId="0" fontId="5" fillId="4" borderId="0" xfId="0" applyFont="1" applyFill="1" applyAlignment="1" applyProtection="1">
      <alignment horizontal="left" vertical="center" wrapText="1"/>
      <protection locked="0"/>
    </xf>
    <xf numFmtId="0" fontId="4" fillId="4" borderId="0" xfId="0" applyFont="1" applyFill="1" applyAlignment="1" applyProtection="1">
      <alignment horizontal="left" vertical="center" wrapText="1"/>
      <protection locked="0"/>
    </xf>
    <xf numFmtId="0" fontId="4" fillId="4" borderId="0" xfId="0" applyFont="1" applyFill="1" applyAlignment="1" applyProtection="1">
      <alignment horizontal="justify" vertical="center" wrapText="1"/>
      <protection locked="0"/>
    </xf>
    <xf numFmtId="164" fontId="4" fillId="4" borderId="0" xfId="1" applyFont="1" applyFill="1" applyAlignment="1" applyProtection="1">
      <alignment horizontal="justify" vertical="center" wrapText="1"/>
      <protection locked="0"/>
    </xf>
    <xf numFmtId="0" fontId="5" fillId="4" borderId="29" xfId="0" applyFont="1" applyFill="1" applyBorder="1" applyAlignment="1" applyProtection="1">
      <alignment horizontal="left" vertical="center" wrapText="1"/>
      <protection locked="0"/>
    </xf>
    <xf numFmtId="4" fontId="4" fillId="4" borderId="0" xfId="0" applyNumberFormat="1" applyFont="1" applyFill="1" applyAlignment="1" applyProtection="1">
      <alignment horizontal="justify" vertical="center" wrapText="1"/>
      <protection locked="0"/>
    </xf>
    <xf numFmtId="0" fontId="4" fillId="4" borderId="0" xfId="0" applyFont="1" applyFill="1" applyAlignment="1" applyProtection="1">
      <alignment horizontal="justify" vertical="center"/>
      <protection locked="0"/>
    </xf>
    <xf numFmtId="0" fontId="5" fillId="4" borderId="2" xfId="0" applyFont="1" applyFill="1" applyBorder="1" applyAlignment="1" applyProtection="1">
      <alignment horizontal="left" vertical="center" wrapText="1"/>
      <protection locked="0"/>
    </xf>
    <xf numFmtId="0" fontId="5" fillId="4" borderId="0" xfId="0" applyFont="1" applyFill="1" applyAlignment="1" applyProtection="1">
      <alignment horizontal="left" vertical="center" wrapText="1"/>
      <protection locked="0"/>
    </xf>
    <xf numFmtId="0" fontId="5" fillId="4" borderId="29" xfId="0" applyFont="1" applyFill="1" applyBorder="1" applyAlignment="1" applyProtection="1">
      <alignment horizontal="left" vertical="center" wrapText="1"/>
      <protection locked="0"/>
    </xf>
    <xf numFmtId="169" fontId="4" fillId="4" borderId="0" xfId="0" applyNumberFormat="1" applyFont="1" applyFill="1" applyAlignment="1" applyProtection="1">
      <alignment horizontal="justify" vertical="center" wrapText="1"/>
      <protection locked="0"/>
    </xf>
    <xf numFmtId="0" fontId="5" fillId="4" borderId="0" xfId="0" applyFont="1" applyFill="1" applyBorder="1" applyAlignment="1" applyProtection="1">
      <alignment horizontal="left" vertical="center" wrapText="1"/>
      <protection locked="0"/>
    </xf>
    <xf numFmtId="0" fontId="5" fillId="4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7" fillId="5" borderId="0" xfId="0" applyFont="1" applyFill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left" vertical="center" wrapText="1"/>
    </xf>
    <xf numFmtId="168" fontId="7" fillId="0" borderId="2" xfId="0" applyNumberFormat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vertical="center" wrapText="1"/>
    </xf>
    <xf numFmtId="0" fontId="0" fillId="4" borderId="0" xfId="0" applyFill="1" applyAlignment="1">
      <alignment vertical="center"/>
    </xf>
    <xf numFmtId="0" fontId="22" fillId="4" borderId="0" xfId="0" applyFont="1" applyFill="1" applyAlignment="1">
      <alignment horizontal="center" vertical="center" wrapText="1"/>
    </xf>
  </cellXfs>
  <cellStyles count="9">
    <cellStyle name="Estilo 1" xfId="6"/>
    <cellStyle name="Estilo 2" xfId="4"/>
    <cellStyle name="Estilo 3" xfId="7"/>
    <cellStyle name="Estilo 4" xfId="8"/>
    <cellStyle name="Estilo 6" xfId="5"/>
    <cellStyle name="Millares" xfId="3" builtinId="3"/>
    <cellStyle name="Moneda" xfId="1" builtinId="4"/>
    <cellStyle name="Normal" xfId="0" builtinId="0"/>
    <cellStyle name="Porcentaje" xfId="2" builtinId="5"/>
  </cellStyles>
  <dxfs count="25"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</border>
      <protection locked="0" hidden="0"/>
    </dxf>
    <dxf>
      <numFmt numFmtId="14" formatCode="0.00%"/>
      <protection locked="0" hidden="0"/>
    </dxf>
    <dxf>
      <border>
        <right style="thin">
          <color indexed="64"/>
        </right>
      </border>
      <protection locked="0" hidden="0"/>
    </dxf>
    <dxf>
      <border>
        <right style="thin">
          <color indexed="64"/>
        </right>
      </border>
      <protection locked="0" hidden="0"/>
    </dxf>
    <dxf>
      <protection locked="0" hidden="0"/>
    </dxf>
    <dxf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71" formatCode="_(&quot;$&quot;\ * #,##0_);_(&quot;$&quot;\ * \(#,##0\);_(&quot;$&quot;\ 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#,##0_ ;\-#,##0\ 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protection locked="1" hidden="0"/>
    </dxf>
    <dxf>
      <numFmt numFmtId="172" formatCode="_(&quot;$&quot;\ * #,##0.0_);_(&quot;$&quot;\ * \(#,##0.0\);_(&quot;$&quot;\ * &quot;-&quot;??_);_(@_)"/>
      <border>
        <left style="thin">
          <color indexed="64"/>
        </left>
      </border>
      <protection locked="0" hidden="0"/>
    </dxf>
    <dxf>
      <numFmt numFmtId="14" formatCode="0.00%"/>
      <protection locked="0" hidden="0"/>
    </dxf>
    <dxf>
      <border>
        <left style="thin">
          <color indexed="64"/>
        </left>
        <right style="thin">
          <color indexed="64"/>
        </right>
      </border>
      <protection locked="0" hidden="0"/>
    </dxf>
    <dxf>
      <protection locked="0" hidden="0"/>
    </dxf>
    <dxf>
      <border>
        <right style="thin">
          <color indexed="64"/>
        </right>
      </border>
      <protection locked="0" hidden="0"/>
    </dxf>
    <dxf>
      <protection locked="0" hidden="0"/>
    </dxf>
    <dxf>
      <protection locked="1" hidden="0"/>
    </dxf>
  </dxfs>
  <tableStyles count="0" defaultTableStyle="TableStyleMedium9" defaultPivotStyle="PivotStyleLight16"/>
  <colors>
    <mruColors>
      <color rgb="FFDBDBDB"/>
      <color rgb="FFE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57150</xdr:rowOff>
    </xdr:from>
    <xdr:to>
      <xdr:col>1</xdr:col>
      <xdr:colOff>423111</xdr:colOff>
      <xdr:row>2</xdr:row>
      <xdr:rowOff>248151</xdr:rowOff>
    </xdr:to>
    <xdr:pic>
      <xdr:nvPicPr>
        <xdr:cNvPr id="4" name="3 Imagen" descr="D:\Users\aplaneacion3\Documents\Desktop\Boris\Escudo UDFJC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7150"/>
          <a:ext cx="842211" cy="8291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457198</xdr:colOff>
      <xdr:row>0</xdr:row>
      <xdr:rowOff>247649</xdr:rowOff>
    </xdr:from>
    <xdr:to>
      <xdr:col>8</xdr:col>
      <xdr:colOff>1092199</xdr:colOff>
      <xdr:row>2</xdr:row>
      <xdr:rowOff>129648</xdr:rowOff>
    </xdr:to>
    <xdr:pic>
      <xdr:nvPicPr>
        <xdr:cNvPr id="6" name="1 Imagen" descr="SIGUD_final.jpg">
          <a:extLst>
            <a:ext uri="{FF2B5EF4-FFF2-40B4-BE49-F238E27FC236}">
              <a16:creationId xmlns:a16="http://schemas.microsoft.com/office/drawing/2014/main" id="{745994AC-5DF4-44A8-A521-6AADBAE5C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82048" y="247649"/>
          <a:ext cx="1619251" cy="523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2" name="Tabla2" displayName="Tabla2" ref="E28:I34" totalsRowShown="0" headerRowDxfId="24" dataDxfId="23" headerRowCellStyle="Estilo 4" dataCellStyle="Estilo 4">
  <autoFilter ref="E28:I34"/>
  <tableColumns count="5">
    <tableColumn id="1" name="Columna1" dataDxfId="22" dataCellStyle="Estilo 4"/>
    <tableColumn id="2" name="Columna2" dataDxfId="21" dataCellStyle="Moneda"/>
    <tableColumn id="3" name="Columna3" dataDxfId="20" dataCellStyle="Estilo 4"/>
    <tableColumn id="4" name="Columna4" dataDxfId="19" dataCellStyle="Porcentaje"/>
    <tableColumn id="5" name="Columna5" dataDxfId="18" dataCellStyle="Moneda">
      <calculatedColumnFormula>$A29*$F29*$G29*$H29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3" name="Tabla3" displayName="Tabla3" ref="E38:I43" totalsRowShown="0" headerRowDxfId="17" dataDxfId="15" headerRowBorderDxfId="16" tableBorderDxfId="14" totalsRowBorderDxfId="13">
  <autoFilter ref="E38:I43"/>
  <tableColumns count="5">
    <tableColumn id="1" name="Columna1" dataDxfId="12"/>
    <tableColumn id="2" name="Columna2" dataDxfId="11" dataCellStyle="Moneda"/>
    <tableColumn id="3" name="Columna3" dataDxfId="10"/>
    <tableColumn id="4" name="Columna4" dataDxfId="9" dataCellStyle="Porcentaje"/>
    <tableColumn id="5" name="Columna5" dataDxfId="8" dataCellStyle="Moneda">
      <calculatedColumnFormula>+A39*F39*G39*H39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Tabla4" displayName="Tabla4" ref="E48:I54" totalsRowShown="0" headerRowDxfId="7" dataDxfId="6" headerRowCellStyle="Estilo 4" dataCellStyle="Estilo 4">
  <autoFilter ref="E48:I54"/>
  <tableColumns count="5">
    <tableColumn id="1" name="Columna1" dataDxfId="5" dataCellStyle="Estilo 4"/>
    <tableColumn id="2" name="Columna2" dataDxfId="4" dataCellStyle="Moneda"/>
    <tableColumn id="3" name="Columna3" dataDxfId="3" dataCellStyle="Estilo 4"/>
    <tableColumn id="4" name="100,00%" dataDxfId="2" dataCellStyle="Porcentaje"/>
    <tableColumn id="5" name="Columna5" dataDxfId="1" dataCellStyle="Moneda">
      <calculatedColumnFormula>+A49*F49*G49*H49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M229"/>
  <sheetViews>
    <sheetView tabSelected="1" view="pageBreakPreview" topLeftCell="A70" zoomScale="110" zoomScaleNormal="150" zoomScaleSheetLayoutView="110" zoomScalePageLayoutView="150" workbookViewId="0">
      <selection activeCell="G3" sqref="G3"/>
    </sheetView>
  </sheetViews>
  <sheetFormatPr baseColWidth="10" defaultColWidth="10.85546875" defaultRowHeight="15" x14ac:dyDescent="0.2"/>
  <cols>
    <col min="1" max="1" width="12.140625" style="13" customWidth="1"/>
    <col min="2" max="2" width="13.5703125" style="13" customWidth="1"/>
    <col min="3" max="3" width="22.28515625" style="13" customWidth="1"/>
    <col min="4" max="4" width="15.28515625" style="76" customWidth="1"/>
    <col min="5" max="5" width="14" style="76" customWidth="1"/>
    <col min="6" max="6" width="20" style="99" customWidth="1"/>
    <col min="7" max="7" width="27.42578125" style="76" customWidth="1"/>
    <col min="8" max="8" width="14.7109375" style="76" customWidth="1"/>
    <col min="9" max="9" width="20.85546875" style="77" customWidth="1"/>
    <col min="10" max="10" width="31" style="12" customWidth="1"/>
    <col min="11" max="11" width="18.140625" style="13" customWidth="1"/>
    <col min="12" max="12" width="38.85546875" style="13" hidden="1" customWidth="1"/>
    <col min="13" max="13" width="11.7109375" style="13" hidden="1" customWidth="1"/>
    <col min="14" max="19" width="0" style="13" hidden="1" customWidth="1"/>
    <col min="20" max="16384" width="10.85546875" style="13"/>
  </cols>
  <sheetData>
    <row r="1" spans="1:13" ht="23.25" customHeight="1" x14ac:dyDescent="0.2">
      <c r="A1" s="155"/>
      <c r="B1" s="145"/>
      <c r="C1" s="152" t="s">
        <v>156</v>
      </c>
      <c r="D1" s="153"/>
      <c r="E1" s="153"/>
      <c r="F1" s="154"/>
      <c r="G1" s="10" t="s">
        <v>0</v>
      </c>
      <c r="H1" s="145"/>
      <c r="I1" s="146"/>
      <c r="J1" s="28"/>
    </row>
    <row r="2" spans="1:13" ht="27" customHeight="1" x14ac:dyDescent="0.2">
      <c r="A2" s="156"/>
      <c r="B2" s="147"/>
      <c r="C2" s="149" t="s">
        <v>157</v>
      </c>
      <c r="D2" s="150"/>
      <c r="E2" s="150"/>
      <c r="F2" s="151"/>
      <c r="G2" s="11" t="s">
        <v>158</v>
      </c>
      <c r="H2" s="147"/>
      <c r="I2" s="148"/>
    </row>
    <row r="3" spans="1:13" ht="24" customHeight="1" x14ac:dyDescent="0.2">
      <c r="A3" s="156"/>
      <c r="B3" s="147"/>
      <c r="C3" s="149" t="s">
        <v>1</v>
      </c>
      <c r="D3" s="150"/>
      <c r="E3" s="150"/>
      <c r="F3" s="151"/>
      <c r="G3" s="11" t="s">
        <v>153</v>
      </c>
      <c r="H3" s="147"/>
      <c r="I3" s="148"/>
    </row>
    <row r="4" spans="1:13" ht="17.25" customHeight="1" thickBot="1" x14ac:dyDescent="0.25">
      <c r="A4" s="201">
        <v>22</v>
      </c>
      <c r="B4" s="202"/>
      <c r="C4" s="202"/>
      <c r="D4" s="202"/>
      <c r="E4" s="202"/>
      <c r="F4" s="202"/>
      <c r="G4" s="202"/>
      <c r="H4" s="202"/>
      <c r="I4" s="203"/>
    </row>
    <row r="5" spans="1:13" x14ac:dyDescent="0.2">
      <c r="A5" s="139" t="s">
        <v>2</v>
      </c>
      <c r="B5" s="140"/>
      <c r="C5" s="140"/>
      <c r="D5" s="140"/>
      <c r="E5" s="140"/>
      <c r="F5" s="140"/>
      <c r="G5" s="140"/>
      <c r="H5" s="140"/>
      <c r="I5" s="141"/>
    </row>
    <row r="6" spans="1:13" s="30" customFormat="1" ht="20.25" customHeight="1" x14ac:dyDescent="0.2">
      <c r="A6" s="178" t="s">
        <v>3</v>
      </c>
      <c r="B6" s="123"/>
      <c r="C6" s="2"/>
      <c r="D6" s="179" t="s">
        <v>4</v>
      </c>
      <c r="E6" s="143"/>
      <c r="F6" s="100"/>
      <c r="G6" s="100"/>
      <c r="H6" s="100"/>
      <c r="I6" s="101"/>
      <c r="J6" s="29"/>
    </row>
    <row r="7" spans="1:13" s="30" customFormat="1" ht="12.75" customHeight="1" x14ac:dyDescent="0.2">
      <c r="A7" s="105" t="s">
        <v>5</v>
      </c>
      <c r="B7" s="105"/>
      <c r="C7" s="105"/>
      <c r="D7" s="106"/>
      <c r="E7" s="107"/>
      <c r="F7" s="107"/>
      <c r="G7" s="107"/>
      <c r="H7" s="107"/>
      <c r="I7" s="107"/>
      <c r="J7" s="29"/>
    </row>
    <row r="8" spans="1:13" ht="15" customHeight="1" thickBot="1" x14ac:dyDescent="0.25">
      <c r="A8" s="108" t="s">
        <v>7</v>
      </c>
      <c r="B8" s="109"/>
      <c r="C8" s="110"/>
      <c r="D8" s="111"/>
      <c r="E8" s="112"/>
      <c r="F8" s="112"/>
      <c r="G8" s="112"/>
      <c r="H8" s="112"/>
      <c r="I8" s="113"/>
      <c r="L8" s="30" t="s">
        <v>9</v>
      </c>
      <c r="M8" s="31" t="s">
        <v>10</v>
      </c>
    </row>
    <row r="9" spans="1:13" s="30" customFormat="1" ht="15.75" thickBot="1" x14ac:dyDescent="0.3">
      <c r="A9" s="174" t="s">
        <v>8</v>
      </c>
      <c r="B9" s="175"/>
      <c r="C9" s="175"/>
      <c r="D9" s="168"/>
      <c r="E9" s="169"/>
      <c r="F9" s="169"/>
      <c r="G9" s="169"/>
      <c r="H9" s="169"/>
      <c r="I9" s="170"/>
      <c r="J9" s="29"/>
      <c r="L9" s="13" t="s">
        <v>6</v>
      </c>
      <c r="M9" s="32" t="s">
        <v>11</v>
      </c>
    </row>
    <row r="10" spans="1:13" ht="15.75" thickBot="1" x14ac:dyDescent="0.3">
      <c r="A10" s="176"/>
      <c r="B10" s="177"/>
      <c r="C10" s="177"/>
      <c r="D10" s="171"/>
      <c r="E10" s="172"/>
      <c r="F10" s="172"/>
      <c r="G10" s="172"/>
      <c r="H10" s="172"/>
      <c r="I10" s="173"/>
      <c r="L10" s="13" t="s">
        <v>14</v>
      </c>
      <c r="M10" s="33" t="s">
        <v>15</v>
      </c>
    </row>
    <row r="11" spans="1:13" ht="12.75" customHeight="1" thickBot="1" x14ac:dyDescent="0.3">
      <c r="A11" s="108" t="s">
        <v>12</v>
      </c>
      <c r="B11" s="109"/>
      <c r="C11" s="110"/>
      <c r="D11" s="166" t="s">
        <v>13</v>
      </c>
      <c r="E11" s="166"/>
      <c r="F11" s="166"/>
      <c r="G11" s="166"/>
      <c r="H11" s="166"/>
      <c r="I11" s="167"/>
      <c r="L11" s="13" t="s">
        <v>18</v>
      </c>
      <c r="M11" s="33" t="s">
        <v>19</v>
      </c>
    </row>
    <row r="12" spans="1:13" ht="12.75" customHeight="1" thickBot="1" x14ac:dyDescent="0.3">
      <c r="A12" s="142" t="s">
        <v>16</v>
      </c>
      <c r="B12" s="143"/>
      <c r="C12" s="144"/>
      <c r="D12" s="111"/>
      <c r="E12" s="112"/>
      <c r="F12" s="112"/>
      <c r="G12" s="112"/>
      <c r="H12" s="112"/>
      <c r="I12" s="113"/>
      <c r="L12" s="13" t="s">
        <v>21</v>
      </c>
      <c r="M12" s="33" t="s">
        <v>22</v>
      </c>
    </row>
    <row r="13" spans="1:13" ht="13.5" customHeight="1" thickBot="1" x14ac:dyDescent="0.25">
      <c r="A13" s="157" t="s">
        <v>20</v>
      </c>
      <c r="B13" s="158"/>
      <c r="C13" s="159"/>
      <c r="D13" s="160">
        <v>0</v>
      </c>
      <c r="E13" s="160"/>
      <c r="F13" s="161"/>
      <c r="G13" s="161"/>
      <c r="H13" s="161"/>
      <c r="I13" s="162"/>
      <c r="L13" s="13" t="s">
        <v>23</v>
      </c>
      <c r="M13" s="34" t="s">
        <v>24</v>
      </c>
    </row>
    <row r="14" spans="1:13" ht="16.5" customHeight="1" thickBot="1" x14ac:dyDescent="0.3">
      <c r="A14" s="163"/>
      <c r="B14" s="164"/>
      <c r="C14" s="164"/>
      <c r="D14" s="164"/>
      <c r="E14" s="164"/>
      <c r="F14" s="164"/>
      <c r="G14" s="164"/>
      <c r="H14" s="164"/>
      <c r="I14" s="165"/>
      <c r="L14" s="13" t="s">
        <v>26</v>
      </c>
      <c r="M14" s="33" t="s">
        <v>27</v>
      </c>
    </row>
    <row r="15" spans="1:13" ht="12.75" customHeight="1" thickBot="1" x14ac:dyDescent="0.3">
      <c r="A15" s="118" t="s">
        <v>25</v>
      </c>
      <c r="B15" s="119"/>
      <c r="C15" s="120"/>
      <c r="D15" s="120"/>
      <c r="E15" s="120"/>
      <c r="F15" s="120"/>
      <c r="G15" s="120"/>
      <c r="H15" s="120"/>
      <c r="I15" s="121"/>
      <c r="M15" s="33" t="s">
        <v>31</v>
      </c>
    </row>
    <row r="16" spans="1:13" ht="12.75" customHeight="1" thickBot="1" x14ac:dyDescent="0.3">
      <c r="A16" s="178" t="s">
        <v>28</v>
      </c>
      <c r="B16" s="123"/>
      <c r="C16" s="124"/>
      <c r="D16" s="122" t="s">
        <v>29</v>
      </c>
      <c r="E16" s="123"/>
      <c r="F16" s="123"/>
      <c r="G16" s="123"/>
      <c r="H16" s="124"/>
      <c r="I16" s="35" t="s">
        <v>30</v>
      </c>
      <c r="L16" s="30" t="s">
        <v>33</v>
      </c>
      <c r="M16" s="36" t="s">
        <v>34</v>
      </c>
    </row>
    <row r="17" spans="1:13" ht="15.75" customHeight="1" thickBot="1" x14ac:dyDescent="0.3">
      <c r="A17" s="137" t="s">
        <v>32</v>
      </c>
      <c r="B17" s="112"/>
      <c r="C17" s="138"/>
      <c r="D17" s="131"/>
      <c r="E17" s="132"/>
      <c r="F17" s="132"/>
      <c r="G17" s="132"/>
      <c r="H17" s="133"/>
      <c r="I17" s="23">
        <v>0</v>
      </c>
      <c r="L17" s="15" t="s">
        <v>36</v>
      </c>
      <c r="M17" s="37" t="s">
        <v>37</v>
      </c>
    </row>
    <row r="18" spans="1:13" ht="15.75" customHeight="1" thickBot="1" x14ac:dyDescent="0.3">
      <c r="A18" s="137" t="s">
        <v>35</v>
      </c>
      <c r="B18" s="112"/>
      <c r="C18" s="138"/>
      <c r="D18" s="131"/>
      <c r="E18" s="132"/>
      <c r="F18" s="132"/>
      <c r="G18" s="132"/>
      <c r="H18" s="133"/>
      <c r="I18" s="23">
        <v>0</v>
      </c>
      <c r="L18" s="15" t="s">
        <v>39</v>
      </c>
      <c r="M18" s="36" t="s">
        <v>40</v>
      </c>
    </row>
    <row r="19" spans="1:13" ht="15.75" customHeight="1" thickBot="1" x14ac:dyDescent="0.3">
      <c r="A19" s="137" t="s">
        <v>38</v>
      </c>
      <c r="B19" s="112"/>
      <c r="C19" s="138"/>
      <c r="D19" s="131"/>
      <c r="E19" s="132"/>
      <c r="F19" s="132"/>
      <c r="G19" s="132"/>
      <c r="H19" s="133"/>
      <c r="I19" s="23">
        <v>0</v>
      </c>
      <c r="L19" s="15" t="s">
        <v>42</v>
      </c>
      <c r="M19" s="36" t="s">
        <v>43</v>
      </c>
    </row>
    <row r="20" spans="1:13" ht="15.75" customHeight="1" thickBot="1" x14ac:dyDescent="0.25">
      <c r="A20" s="137" t="s">
        <v>41</v>
      </c>
      <c r="B20" s="112"/>
      <c r="C20" s="138"/>
      <c r="D20" s="131"/>
      <c r="E20" s="132"/>
      <c r="F20" s="132"/>
      <c r="G20" s="132"/>
      <c r="H20" s="133"/>
      <c r="I20" s="23">
        <v>0</v>
      </c>
      <c r="K20" s="12"/>
      <c r="L20" s="15" t="s">
        <v>45</v>
      </c>
      <c r="M20" s="38" t="s">
        <v>46</v>
      </c>
    </row>
    <row r="21" spans="1:13" ht="15.75" customHeight="1" thickBot="1" x14ac:dyDescent="0.3">
      <c r="A21" s="137" t="s">
        <v>44</v>
      </c>
      <c r="B21" s="112"/>
      <c r="C21" s="138"/>
      <c r="D21" s="131"/>
      <c r="E21" s="132"/>
      <c r="F21" s="132"/>
      <c r="G21" s="132"/>
      <c r="H21" s="133"/>
      <c r="I21" s="23">
        <v>0</v>
      </c>
      <c r="L21" s="15" t="s">
        <v>48</v>
      </c>
      <c r="M21" s="36" t="s">
        <v>49</v>
      </c>
    </row>
    <row r="22" spans="1:13" ht="15.75" customHeight="1" thickBot="1" x14ac:dyDescent="0.3">
      <c r="A22" s="137" t="s">
        <v>47</v>
      </c>
      <c r="B22" s="112"/>
      <c r="C22" s="138"/>
      <c r="D22" s="131"/>
      <c r="E22" s="132"/>
      <c r="F22" s="132"/>
      <c r="G22" s="132"/>
      <c r="H22" s="133"/>
      <c r="I22" s="23">
        <v>0</v>
      </c>
      <c r="L22" s="15"/>
      <c r="M22" s="36" t="s">
        <v>51</v>
      </c>
    </row>
    <row r="23" spans="1:13" ht="12.75" customHeight="1" thickBot="1" x14ac:dyDescent="0.3">
      <c r="A23" s="128" t="s">
        <v>50</v>
      </c>
      <c r="B23" s="129"/>
      <c r="C23" s="130"/>
      <c r="D23" s="134"/>
      <c r="E23" s="135"/>
      <c r="F23" s="135"/>
      <c r="G23" s="135"/>
      <c r="H23" s="136"/>
      <c r="I23" s="39">
        <f>SUM(I17:I22)</f>
        <v>0</v>
      </c>
      <c r="L23" s="15"/>
      <c r="M23" s="36" t="s">
        <v>53</v>
      </c>
    </row>
    <row r="24" spans="1:13" ht="12.75" customHeight="1" thickBot="1" x14ac:dyDescent="0.3">
      <c r="A24" s="114" t="s">
        <v>52</v>
      </c>
      <c r="B24" s="115"/>
      <c r="C24" s="116"/>
      <c r="D24" s="116"/>
      <c r="E24" s="116"/>
      <c r="F24" s="116"/>
      <c r="G24" s="116"/>
      <c r="H24" s="116"/>
      <c r="I24" s="117"/>
      <c r="M24" s="37" t="s">
        <v>55</v>
      </c>
    </row>
    <row r="25" spans="1:13" ht="15" customHeight="1" x14ac:dyDescent="0.25">
      <c r="A25" s="118" t="s">
        <v>54</v>
      </c>
      <c r="B25" s="119"/>
      <c r="C25" s="120"/>
      <c r="D25" s="120"/>
      <c r="E25" s="120"/>
      <c r="F25" s="120"/>
      <c r="G25" s="120"/>
      <c r="H25" s="120"/>
      <c r="I25" s="121"/>
      <c r="M25" s="37" t="s">
        <v>63</v>
      </c>
    </row>
    <row r="26" spans="1:13" ht="30" customHeight="1" x14ac:dyDescent="0.25">
      <c r="A26" s="40" t="s">
        <v>56</v>
      </c>
      <c r="B26" s="125" t="s">
        <v>57</v>
      </c>
      <c r="C26" s="126"/>
      <c r="D26" s="127"/>
      <c r="E26" s="41" t="s">
        <v>58</v>
      </c>
      <c r="F26" s="96" t="s">
        <v>59</v>
      </c>
      <c r="G26" s="2" t="s">
        <v>60</v>
      </c>
      <c r="H26" s="42" t="s">
        <v>61</v>
      </c>
      <c r="I26" s="43" t="s">
        <v>62</v>
      </c>
      <c r="M26" s="37" t="s">
        <v>17</v>
      </c>
    </row>
    <row r="27" spans="1:13" ht="24.75" customHeight="1" x14ac:dyDescent="0.2">
      <c r="A27" s="44"/>
      <c r="B27" s="122" t="s">
        <v>64</v>
      </c>
      <c r="C27" s="123"/>
      <c r="D27" s="124"/>
      <c r="E27" s="102"/>
      <c r="F27" s="103"/>
      <c r="G27" s="103"/>
      <c r="H27" s="103"/>
      <c r="I27" s="104"/>
    </row>
    <row r="28" spans="1:13" s="84" customFormat="1" ht="24.75" hidden="1" customHeight="1" x14ac:dyDescent="0.25">
      <c r="A28" s="78"/>
      <c r="B28" s="79"/>
      <c r="C28" s="80"/>
      <c r="D28" s="81"/>
      <c r="E28" s="82" t="s">
        <v>65</v>
      </c>
      <c r="F28" s="93" t="s">
        <v>66</v>
      </c>
      <c r="G28" s="82" t="s">
        <v>67</v>
      </c>
      <c r="H28" s="82" t="s">
        <v>68</v>
      </c>
      <c r="I28" s="82" t="s">
        <v>69</v>
      </c>
      <c r="J28" s="83"/>
      <c r="M28" s="85"/>
    </row>
    <row r="29" spans="1:13" ht="15" customHeight="1" x14ac:dyDescent="0.25">
      <c r="A29" s="5"/>
      <c r="B29" s="180"/>
      <c r="C29" s="181"/>
      <c r="D29" s="182"/>
      <c r="E29" s="45"/>
      <c r="F29" s="46">
        <v>0</v>
      </c>
      <c r="G29" s="45"/>
      <c r="H29" s="47">
        <v>1</v>
      </c>
      <c r="I29" s="48">
        <f>$A29*$F29*$G29*$H29</f>
        <v>0</v>
      </c>
      <c r="M29" s="26"/>
    </row>
    <row r="30" spans="1:13" ht="15" customHeight="1" x14ac:dyDescent="0.25">
      <c r="A30" s="5"/>
      <c r="B30" s="180"/>
      <c r="C30" s="181"/>
      <c r="D30" s="182"/>
      <c r="E30" s="45"/>
      <c r="F30" s="46">
        <v>0</v>
      </c>
      <c r="G30" s="45"/>
      <c r="H30" s="47">
        <v>1</v>
      </c>
      <c r="I30" s="48">
        <f t="shared" ref="I30:I32" si="0">$A30*$F30*$G30*$H30</f>
        <v>0</v>
      </c>
      <c r="M30" s="25"/>
    </row>
    <row r="31" spans="1:13" ht="15" customHeight="1" x14ac:dyDescent="0.25">
      <c r="A31" s="5"/>
      <c r="B31" s="180"/>
      <c r="C31" s="181"/>
      <c r="D31" s="182"/>
      <c r="E31" s="45"/>
      <c r="F31" s="46">
        <v>0</v>
      </c>
      <c r="G31" s="45"/>
      <c r="H31" s="47">
        <v>1</v>
      </c>
      <c r="I31" s="48">
        <f t="shared" si="0"/>
        <v>0</v>
      </c>
      <c r="M31" s="14"/>
    </row>
    <row r="32" spans="1:13" ht="15" customHeight="1" x14ac:dyDescent="0.25">
      <c r="A32" s="5"/>
      <c r="B32" s="183"/>
      <c r="C32" s="184"/>
      <c r="D32" s="185"/>
      <c r="E32" s="45"/>
      <c r="F32" s="46">
        <v>0</v>
      </c>
      <c r="G32" s="45"/>
      <c r="H32" s="47">
        <v>1</v>
      </c>
      <c r="I32" s="48">
        <f t="shared" si="0"/>
        <v>0</v>
      </c>
      <c r="M32" s="14"/>
    </row>
    <row r="33" spans="1:13" ht="15" customHeight="1" x14ac:dyDescent="0.25">
      <c r="A33" s="5"/>
      <c r="B33" s="183"/>
      <c r="C33" s="184"/>
      <c r="D33" s="185"/>
      <c r="E33" s="45"/>
      <c r="F33" s="46">
        <v>0</v>
      </c>
      <c r="G33" s="45"/>
      <c r="H33" s="47">
        <v>1</v>
      </c>
      <c r="I33" s="48">
        <f>$A33*$F33*$G33*$H33</f>
        <v>0</v>
      </c>
      <c r="M33" s="14"/>
    </row>
    <row r="34" spans="1:13" x14ac:dyDescent="0.25">
      <c r="A34" s="6"/>
      <c r="B34" s="180"/>
      <c r="C34" s="181"/>
      <c r="D34" s="182"/>
      <c r="E34" s="45"/>
      <c r="F34" s="46">
        <v>0</v>
      </c>
      <c r="G34" s="45"/>
      <c r="H34" s="47">
        <v>1</v>
      </c>
      <c r="I34" s="48">
        <f>$A34*$F34*$G34*$H34</f>
        <v>0</v>
      </c>
      <c r="L34" s="15"/>
      <c r="M34" s="14"/>
    </row>
    <row r="35" spans="1:13" s="51" customFormat="1" ht="12.75" customHeight="1" x14ac:dyDescent="0.2">
      <c r="A35" s="204" t="s">
        <v>70</v>
      </c>
      <c r="B35" s="205"/>
      <c r="C35" s="205"/>
      <c r="D35" s="205"/>
      <c r="E35" s="205"/>
      <c r="F35" s="205"/>
      <c r="G35" s="205"/>
      <c r="H35" s="206"/>
      <c r="I35" s="49">
        <f>SUM(I29:I34)</f>
        <v>0</v>
      </c>
      <c r="J35" s="50"/>
      <c r="L35" s="52"/>
      <c r="M35" s="53"/>
    </row>
    <row r="36" spans="1:13" ht="9" customHeight="1" x14ac:dyDescent="0.2">
      <c r="A36" s="191"/>
      <c r="B36" s="126"/>
      <c r="C36" s="126"/>
      <c r="D36" s="126"/>
      <c r="E36" s="126"/>
      <c r="F36" s="126"/>
      <c r="G36" s="126"/>
      <c r="H36" s="126"/>
      <c r="I36" s="192"/>
      <c r="L36" s="15"/>
      <c r="M36" s="14"/>
    </row>
    <row r="37" spans="1:13" ht="25.5" customHeight="1" x14ac:dyDescent="0.2">
      <c r="A37" s="54"/>
      <c r="B37" s="178" t="s">
        <v>71</v>
      </c>
      <c r="C37" s="123"/>
      <c r="D37" s="124"/>
      <c r="E37" s="102"/>
      <c r="F37" s="103"/>
      <c r="G37" s="103"/>
      <c r="H37" s="103"/>
      <c r="I37" s="104"/>
      <c r="L37" s="15"/>
      <c r="M37" s="14"/>
    </row>
    <row r="38" spans="1:13" s="84" customFormat="1" ht="25.5" hidden="1" customHeight="1" x14ac:dyDescent="0.2">
      <c r="A38" s="86"/>
      <c r="B38" s="80"/>
      <c r="C38" s="80"/>
      <c r="D38" s="81"/>
      <c r="E38" s="87" t="s">
        <v>65</v>
      </c>
      <c r="F38" s="97" t="s">
        <v>66</v>
      </c>
      <c r="G38" s="87" t="s">
        <v>67</v>
      </c>
      <c r="H38" s="87" t="s">
        <v>68</v>
      </c>
      <c r="I38" s="87" t="s">
        <v>69</v>
      </c>
      <c r="J38" s="83"/>
      <c r="L38" s="88"/>
      <c r="M38" s="89"/>
    </row>
    <row r="39" spans="1:13" x14ac:dyDescent="0.25">
      <c r="A39" s="6"/>
      <c r="B39" s="186"/>
      <c r="C39" s="186"/>
      <c r="D39" s="187"/>
      <c r="E39" s="27"/>
      <c r="F39" s="55">
        <v>0</v>
      </c>
      <c r="G39" s="56"/>
      <c r="H39" s="47">
        <v>1</v>
      </c>
      <c r="I39" s="57">
        <f>+A39*F39*G39*H39</f>
        <v>0</v>
      </c>
      <c r="K39" s="12"/>
      <c r="L39" s="15"/>
      <c r="M39" s="14"/>
    </row>
    <row r="40" spans="1:13" x14ac:dyDescent="0.25">
      <c r="A40" s="6"/>
      <c r="B40" s="193"/>
      <c r="C40" s="186"/>
      <c r="D40" s="187"/>
      <c r="E40" s="27"/>
      <c r="F40" s="55">
        <v>0</v>
      </c>
      <c r="G40" s="56"/>
      <c r="H40" s="47">
        <v>1</v>
      </c>
      <c r="I40" s="57">
        <f>+A40*F40*G40*H40</f>
        <v>0</v>
      </c>
      <c r="K40" s="12"/>
      <c r="L40" s="15"/>
      <c r="M40" s="14"/>
    </row>
    <row r="41" spans="1:13" x14ac:dyDescent="0.25">
      <c r="A41" s="6"/>
      <c r="B41" s="193"/>
      <c r="C41" s="186"/>
      <c r="D41" s="187"/>
      <c r="E41" s="27"/>
      <c r="F41" s="22">
        <v>0</v>
      </c>
      <c r="G41" s="56"/>
      <c r="H41" s="47">
        <v>1</v>
      </c>
      <c r="I41" s="57">
        <f>+A41*F41*G41*H41</f>
        <v>0</v>
      </c>
      <c r="K41" s="12"/>
      <c r="L41" s="15"/>
      <c r="M41" s="14"/>
    </row>
    <row r="42" spans="1:13" x14ac:dyDescent="0.25">
      <c r="A42" s="6"/>
      <c r="B42" s="188"/>
      <c r="C42" s="189"/>
      <c r="D42" s="190"/>
      <c r="E42" s="27"/>
      <c r="F42" s="22">
        <v>0</v>
      </c>
      <c r="G42" s="56"/>
      <c r="H42" s="47">
        <v>1</v>
      </c>
      <c r="I42" s="57">
        <f>+A42*F42*G42*H42</f>
        <v>0</v>
      </c>
      <c r="K42" s="12"/>
      <c r="L42" s="15"/>
      <c r="M42" s="14"/>
    </row>
    <row r="43" spans="1:13" x14ac:dyDescent="0.25">
      <c r="A43" s="6"/>
      <c r="B43" s="188"/>
      <c r="C43" s="189"/>
      <c r="D43" s="190"/>
      <c r="E43" s="58"/>
      <c r="F43" s="59">
        <v>0</v>
      </c>
      <c r="G43" s="60"/>
      <c r="H43" s="47">
        <v>1</v>
      </c>
      <c r="I43" s="61">
        <f>+A43*F43*G43*H43</f>
        <v>0</v>
      </c>
      <c r="K43" s="12"/>
      <c r="L43" s="15"/>
      <c r="M43" s="14"/>
    </row>
    <row r="44" spans="1:13" s="51" customFormat="1" ht="12.75" customHeight="1" x14ac:dyDescent="0.2">
      <c r="A44" s="205" t="s">
        <v>72</v>
      </c>
      <c r="B44" s="205"/>
      <c r="C44" s="205"/>
      <c r="D44" s="205"/>
      <c r="E44" s="205"/>
      <c r="F44" s="205"/>
      <c r="G44" s="206"/>
      <c r="H44" s="8"/>
      <c r="I44" s="21">
        <f>SUM(I39:I43)</f>
        <v>0</v>
      </c>
      <c r="J44" s="50"/>
      <c r="L44" s="52"/>
      <c r="M44" s="53"/>
    </row>
    <row r="45" spans="1:13" ht="8.25" customHeight="1" x14ac:dyDescent="0.2">
      <c r="A45" s="191"/>
      <c r="B45" s="126"/>
      <c r="C45" s="126"/>
      <c r="D45" s="126"/>
      <c r="E45" s="126"/>
      <c r="F45" s="126"/>
      <c r="G45" s="126"/>
      <c r="H45" s="126"/>
      <c r="I45" s="192"/>
      <c r="L45" s="15"/>
      <c r="M45" s="14"/>
    </row>
    <row r="46" spans="1:13" ht="27" customHeight="1" x14ac:dyDescent="0.2">
      <c r="A46" s="54"/>
      <c r="B46" s="123" t="s">
        <v>73</v>
      </c>
      <c r="C46" s="123"/>
      <c r="D46" s="124"/>
      <c r="E46" s="102"/>
      <c r="F46" s="103"/>
      <c r="G46" s="103"/>
      <c r="H46" s="103"/>
      <c r="I46" s="104"/>
      <c r="L46" s="15"/>
      <c r="M46" s="16"/>
    </row>
    <row r="47" spans="1:13" ht="14.25" customHeight="1" x14ac:dyDescent="0.25">
      <c r="A47" s="5"/>
      <c r="B47" s="186" t="s">
        <v>74</v>
      </c>
      <c r="C47" s="186"/>
      <c r="D47" s="187"/>
      <c r="E47" s="4"/>
      <c r="F47" s="18">
        <v>0</v>
      </c>
      <c r="G47" s="45"/>
      <c r="H47" s="47"/>
      <c r="I47" s="46">
        <f>(I23-I18)*4/1000</f>
        <v>0</v>
      </c>
      <c r="L47" s="15"/>
      <c r="M47" s="16"/>
    </row>
    <row r="48" spans="1:13" s="84" customFormat="1" ht="14.25" hidden="1" customHeight="1" x14ac:dyDescent="0.25">
      <c r="A48" s="90"/>
      <c r="B48" s="91"/>
      <c r="C48" s="91"/>
      <c r="D48" s="92"/>
      <c r="E48" s="82" t="s">
        <v>65</v>
      </c>
      <c r="F48" s="93" t="s">
        <v>66</v>
      </c>
      <c r="G48" s="82" t="s">
        <v>67</v>
      </c>
      <c r="H48" s="94" t="s">
        <v>142</v>
      </c>
      <c r="I48" s="93" t="s">
        <v>69</v>
      </c>
      <c r="J48" s="83"/>
      <c r="L48" s="88"/>
      <c r="M48" s="95"/>
    </row>
    <row r="49" spans="1:13" ht="14.25" customHeight="1" x14ac:dyDescent="0.25">
      <c r="A49" s="5"/>
      <c r="B49" s="186" t="s">
        <v>75</v>
      </c>
      <c r="C49" s="186"/>
      <c r="D49" s="187"/>
      <c r="E49" s="45"/>
      <c r="F49" s="46">
        <v>0</v>
      </c>
      <c r="G49" s="45"/>
      <c r="H49" s="47"/>
      <c r="I49" s="46">
        <f>+A49*F49*G49*H49</f>
        <v>0</v>
      </c>
      <c r="L49" s="15"/>
      <c r="M49" s="16"/>
    </row>
    <row r="50" spans="1:13" ht="14.25" customHeight="1" x14ac:dyDescent="0.25">
      <c r="A50" s="5"/>
      <c r="B50" s="186" t="s">
        <v>76</v>
      </c>
      <c r="C50" s="186"/>
      <c r="D50" s="187"/>
      <c r="E50" s="45"/>
      <c r="F50" s="46">
        <v>0</v>
      </c>
      <c r="G50" s="45"/>
      <c r="H50" s="47"/>
      <c r="I50" s="46">
        <f t="shared" ref="I50:I54" si="1">+A50*F50*G50*H50</f>
        <v>0</v>
      </c>
      <c r="L50" s="15"/>
      <c r="M50" s="16"/>
    </row>
    <row r="51" spans="1:13" ht="14.25" customHeight="1" x14ac:dyDescent="0.25">
      <c r="A51" s="5"/>
      <c r="B51" s="193" t="s">
        <v>77</v>
      </c>
      <c r="C51" s="186"/>
      <c r="D51" s="187"/>
      <c r="E51" s="45"/>
      <c r="F51" s="46">
        <v>0</v>
      </c>
      <c r="G51" s="45"/>
      <c r="H51" s="47"/>
      <c r="I51" s="46">
        <f t="shared" si="1"/>
        <v>0</v>
      </c>
      <c r="L51" s="15"/>
      <c r="M51" s="16"/>
    </row>
    <row r="52" spans="1:13" ht="14.25" customHeight="1" x14ac:dyDescent="0.25">
      <c r="A52" s="5"/>
      <c r="B52" s="193"/>
      <c r="C52" s="186"/>
      <c r="D52" s="187"/>
      <c r="E52" s="45"/>
      <c r="F52" s="46">
        <v>0</v>
      </c>
      <c r="G52" s="45"/>
      <c r="H52" s="47"/>
      <c r="I52" s="46">
        <f t="shared" si="1"/>
        <v>0</v>
      </c>
      <c r="L52" s="15"/>
      <c r="M52" s="16"/>
    </row>
    <row r="53" spans="1:13" ht="14.25" customHeight="1" x14ac:dyDescent="0.25">
      <c r="A53" s="5"/>
      <c r="B53" s="188"/>
      <c r="C53" s="189"/>
      <c r="D53" s="190"/>
      <c r="E53" s="45"/>
      <c r="F53" s="46">
        <v>0</v>
      </c>
      <c r="G53" s="45"/>
      <c r="H53" s="47"/>
      <c r="I53" s="46">
        <f t="shared" si="1"/>
        <v>0</v>
      </c>
      <c r="L53" s="15"/>
      <c r="M53" s="16"/>
    </row>
    <row r="54" spans="1:13" ht="14.25" customHeight="1" x14ac:dyDescent="0.25">
      <c r="A54" s="5"/>
      <c r="B54" s="186"/>
      <c r="C54" s="186"/>
      <c r="D54" s="187"/>
      <c r="E54" s="45"/>
      <c r="F54" s="46">
        <v>0</v>
      </c>
      <c r="G54" s="45"/>
      <c r="H54" s="47"/>
      <c r="I54" s="46">
        <f t="shared" si="1"/>
        <v>0</v>
      </c>
      <c r="L54" s="15"/>
      <c r="M54" s="16"/>
    </row>
    <row r="55" spans="1:13" s="51" customFormat="1" ht="12.75" customHeight="1" x14ac:dyDescent="0.2">
      <c r="A55" s="205" t="s">
        <v>78</v>
      </c>
      <c r="B55" s="205"/>
      <c r="C55" s="205"/>
      <c r="D55" s="205"/>
      <c r="E55" s="205"/>
      <c r="F55" s="205"/>
      <c r="G55" s="205"/>
      <c r="H55" s="206"/>
      <c r="I55" s="20">
        <f>SUM(I47:I54)</f>
        <v>0</v>
      </c>
      <c r="J55" s="50"/>
      <c r="L55" s="52"/>
      <c r="M55" s="62"/>
    </row>
    <row r="56" spans="1:13" x14ac:dyDescent="0.2">
      <c r="A56" s="191"/>
      <c r="B56" s="126"/>
      <c r="C56" s="126"/>
      <c r="D56" s="126"/>
      <c r="E56" s="126"/>
      <c r="F56" s="126"/>
      <c r="G56" s="126"/>
      <c r="H56" s="126"/>
      <c r="I56" s="192"/>
      <c r="L56" s="15"/>
      <c r="M56" s="16"/>
    </row>
    <row r="57" spans="1:13" ht="24" customHeight="1" x14ac:dyDescent="0.2">
      <c r="A57" s="63"/>
      <c r="B57" s="214" t="s">
        <v>79</v>
      </c>
      <c r="C57" s="214"/>
      <c r="D57" s="215"/>
      <c r="E57" s="64"/>
      <c r="F57" s="98"/>
      <c r="G57" s="65"/>
      <c r="H57" s="65"/>
      <c r="I57" s="66"/>
      <c r="L57" s="15"/>
      <c r="M57" s="16"/>
    </row>
    <row r="58" spans="1:13" x14ac:dyDescent="0.2">
      <c r="A58" s="7"/>
      <c r="B58" s="186" t="s">
        <v>80</v>
      </c>
      <c r="C58" s="186"/>
      <c r="D58" s="187"/>
      <c r="E58" s="3"/>
      <c r="F58" s="22">
        <v>0</v>
      </c>
      <c r="G58" s="3"/>
      <c r="H58" s="17"/>
      <c r="I58" s="19">
        <f>F58+G58+H58</f>
        <v>0</v>
      </c>
      <c r="L58" s="15"/>
      <c r="M58" s="16"/>
    </row>
    <row r="59" spans="1:13" s="51" customFormat="1" ht="12.75" customHeight="1" x14ac:dyDescent="0.2">
      <c r="A59" s="205" t="s">
        <v>81</v>
      </c>
      <c r="B59" s="205"/>
      <c r="C59" s="205"/>
      <c r="D59" s="205"/>
      <c r="E59" s="205"/>
      <c r="F59" s="205"/>
      <c r="G59" s="205"/>
      <c r="H59" s="206"/>
      <c r="I59" s="9">
        <f>SUM(I58:I58)</f>
        <v>0</v>
      </c>
      <c r="J59" s="50"/>
      <c r="K59" s="67"/>
      <c r="L59" s="52"/>
      <c r="M59" s="62"/>
    </row>
    <row r="60" spans="1:13" x14ac:dyDescent="0.2">
      <c r="A60" s="210"/>
      <c r="B60" s="126"/>
      <c r="C60" s="126"/>
      <c r="D60" s="126"/>
      <c r="E60" s="126"/>
      <c r="F60" s="126"/>
      <c r="G60" s="126"/>
      <c r="H60" s="126"/>
      <c r="I60" s="192"/>
      <c r="K60" s="68"/>
      <c r="L60" s="15"/>
      <c r="M60" s="16"/>
    </row>
    <row r="61" spans="1:13" ht="12.75" customHeight="1" x14ac:dyDescent="0.2">
      <c r="A61" s="207" t="s">
        <v>82</v>
      </c>
      <c r="B61" s="208"/>
      <c r="C61" s="208"/>
      <c r="D61" s="209"/>
      <c r="E61" s="1">
        <v>0.12</v>
      </c>
      <c r="F61" s="211"/>
      <c r="G61" s="212"/>
      <c r="H61" s="213"/>
      <c r="I61" s="69">
        <f>SUM(I59,I55,I44,I35)*E61</f>
        <v>0</v>
      </c>
      <c r="L61" s="15"/>
      <c r="M61" s="16"/>
    </row>
    <row r="62" spans="1:13" x14ac:dyDescent="0.2">
      <c r="A62" s="198"/>
      <c r="B62" s="199"/>
      <c r="C62" s="199"/>
      <c r="D62" s="199"/>
      <c r="E62" s="199"/>
      <c r="F62" s="199"/>
      <c r="G62" s="199"/>
      <c r="H62" s="199"/>
      <c r="I62" s="200"/>
      <c r="L62" s="15"/>
      <c r="M62" s="16"/>
    </row>
    <row r="63" spans="1:13" s="71" customFormat="1" ht="12.75" customHeight="1" x14ac:dyDescent="0.2">
      <c r="A63" s="195" t="s">
        <v>83</v>
      </c>
      <c r="B63" s="196"/>
      <c r="C63" s="196"/>
      <c r="D63" s="196"/>
      <c r="E63" s="196"/>
      <c r="F63" s="196"/>
      <c r="G63" s="196"/>
      <c r="H63" s="197"/>
      <c r="I63" s="69">
        <f>+I61+I59+I55+I35+I44</f>
        <v>0</v>
      </c>
      <c r="J63" s="70"/>
      <c r="L63" s="72"/>
      <c r="M63" s="73"/>
    </row>
    <row r="64" spans="1:13" s="30" customFormat="1" ht="12.75" customHeight="1" x14ac:dyDescent="0.2">
      <c r="A64" s="191"/>
      <c r="B64" s="126"/>
      <c r="C64" s="126"/>
      <c r="D64" s="126"/>
      <c r="E64" s="126"/>
      <c r="F64" s="126"/>
      <c r="G64" s="126"/>
      <c r="H64" s="126"/>
      <c r="I64" s="192"/>
      <c r="J64" s="29"/>
      <c r="L64" s="74"/>
      <c r="M64" s="75"/>
    </row>
    <row r="65" spans="1:13" s="224" customFormat="1" ht="27.75" customHeight="1" x14ac:dyDescent="0.25">
      <c r="A65" s="216" t="s">
        <v>84</v>
      </c>
      <c r="B65" s="217"/>
      <c r="C65" s="218"/>
      <c r="D65" s="218"/>
      <c r="E65" s="219"/>
      <c r="F65" s="220" t="s">
        <v>85</v>
      </c>
      <c r="G65" s="221"/>
      <c r="H65" s="222"/>
      <c r="I65" s="222"/>
      <c r="J65" s="223"/>
      <c r="L65" s="225"/>
      <c r="M65" s="226"/>
    </row>
    <row r="66" spans="1:13" s="224" customFormat="1" ht="20.25" customHeight="1" x14ac:dyDescent="0.25">
      <c r="A66" s="227"/>
      <c r="B66" s="219"/>
      <c r="C66" s="222"/>
      <c r="D66" s="222"/>
      <c r="E66" s="219"/>
      <c r="F66" s="228"/>
      <c r="G66" s="229"/>
      <c r="H66" s="229"/>
      <c r="I66" s="230"/>
      <c r="J66" s="223"/>
      <c r="L66" s="225"/>
      <c r="M66" s="226"/>
    </row>
    <row r="67" spans="1:13" s="224" customFormat="1" ht="18" customHeight="1" x14ac:dyDescent="0.25">
      <c r="A67" s="231"/>
      <c r="B67" s="232"/>
      <c r="C67" s="232"/>
      <c r="D67" s="233" t="s">
        <v>86</v>
      </c>
      <c r="E67" s="234"/>
      <c r="F67" s="235" t="s">
        <v>87</v>
      </c>
      <c r="G67" s="236" t="s">
        <v>88</v>
      </c>
      <c r="H67" s="229"/>
      <c r="I67" s="230"/>
      <c r="J67" s="223"/>
      <c r="L67" s="225"/>
      <c r="M67" s="226"/>
    </row>
    <row r="68" spans="1:13" s="224" customFormat="1" ht="24" customHeight="1" x14ac:dyDescent="0.25">
      <c r="A68" s="231"/>
      <c r="B68" s="237" t="s">
        <v>89</v>
      </c>
      <c r="C68" s="237"/>
      <c r="D68" s="238"/>
      <c r="E68" s="239"/>
      <c r="F68" s="240"/>
      <c r="G68" s="241"/>
      <c r="H68" s="222"/>
      <c r="I68" s="242"/>
      <c r="J68" s="223"/>
      <c r="L68" s="225"/>
      <c r="M68" s="226"/>
    </row>
    <row r="69" spans="1:13" s="224" customFormat="1" ht="25.5" customHeight="1" x14ac:dyDescent="0.25">
      <c r="A69" s="231"/>
      <c r="B69" s="237" t="s">
        <v>90</v>
      </c>
      <c r="C69" s="237"/>
      <c r="D69" s="238"/>
      <c r="E69" s="239"/>
      <c r="F69" s="240"/>
      <c r="G69" s="241"/>
      <c r="H69" s="222"/>
      <c r="I69" s="242"/>
      <c r="J69" s="223"/>
      <c r="L69" s="225"/>
      <c r="M69" s="226"/>
    </row>
    <row r="70" spans="1:13" s="224" customFormat="1" ht="25.5" customHeight="1" x14ac:dyDescent="0.25">
      <c r="A70" s="231"/>
      <c r="B70" s="243" t="s">
        <v>149</v>
      </c>
      <c r="C70" s="243"/>
      <c r="D70" s="244"/>
      <c r="E70" s="244"/>
      <c r="F70" s="240"/>
      <c r="G70" s="241"/>
      <c r="H70" s="219"/>
      <c r="I70" s="245"/>
      <c r="J70" s="223"/>
      <c r="L70" s="225"/>
      <c r="M70" s="226"/>
    </row>
    <row r="71" spans="1:13" s="224" customFormat="1" ht="11.25" customHeight="1" x14ac:dyDescent="0.2">
      <c r="A71" s="246"/>
      <c r="B71" s="247"/>
      <c r="C71" s="247"/>
      <c r="D71" s="247"/>
      <c r="E71" s="247"/>
      <c r="F71" s="247"/>
      <c r="G71" s="247"/>
      <c r="H71" s="247"/>
      <c r="I71" s="248"/>
      <c r="J71" s="223"/>
      <c r="L71" s="225"/>
      <c r="M71" s="226"/>
    </row>
    <row r="72" spans="1:13" s="224" customFormat="1" ht="12.75" customHeight="1" x14ac:dyDescent="0.2">
      <c r="A72" s="246"/>
      <c r="B72" s="247"/>
      <c r="C72" s="247"/>
      <c r="D72" s="247"/>
      <c r="E72" s="247"/>
      <c r="F72" s="247"/>
      <c r="G72" s="247"/>
      <c r="H72" s="247"/>
      <c r="I72" s="248"/>
      <c r="J72" s="223"/>
      <c r="L72" s="225"/>
      <c r="M72" s="226"/>
    </row>
    <row r="73" spans="1:13" s="255" customFormat="1" ht="19.5" customHeight="1" x14ac:dyDescent="0.25">
      <c r="A73" s="249" t="s">
        <v>91</v>
      </c>
      <c r="B73" s="250"/>
      <c r="C73" s="250"/>
      <c r="D73" s="251"/>
      <c r="E73" s="251"/>
      <c r="F73" s="252"/>
      <c r="G73" s="250" t="s">
        <v>92</v>
      </c>
      <c r="H73" s="250"/>
      <c r="I73" s="253"/>
      <c r="J73" s="254"/>
      <c r="L73" s="256"/>
      <c r="M73" s="257"/>
    </row>
    <row r="74" spans="1:13" s="261" customFormat="1" x14ac:dyDescent="0.2">
      <c r="A74" s="258" t="s">
        <v>93</v>
      </c>
      <c r="B74" s="259"/>
      <c r="C74" s="260"/>
      <c r="F74" s="262"/>
      <c r="G74" s="259" t="s">
        <v>93</v>
      </c>
      <c r="H74" s="259"/>
      <c r="I74" s="263"/>
      <c r="L74" s="264"/>
      <c r="M74" s="265"/>
    </row>
    <row r="75" spans="1:13" s="261" customFormat="1" x14ac:dyDescent="0.2">
      <c r="A75" s="258" t="s">
        <v>145</v>
      </c>
      <c r="B75" s="259"/>
      <c r="C75" s="260"/>
      <c r="F75" s="262"/>
      <c r="G75" s="259" t="s">
        <v>95</v>
      </c>
      <c r="H75" s="259"/>
      <c r="I75" s="263"/>
      <c r="L75" s="264"/>
      <c r="M75" s="265"/>
    </row>
    <row r="76" spans="1:13" s="261" customFormat="1" x14ac:dyDescent="0.2">
      <c r="A76" s="247"/>
      <c r="B76" s="247"/>
      <c r="C76" s="247"/>
      <c r="D76" s="247"/>
      <c r="E76" s="247"/>
      <c r="F76" s="247"/>
      <c r="G76" s="247"/>
      <c r="H76" s="247"/>
      <c r="I76" s="248"/>
      <c r="L76" s="264"/>
      <c r="M76" s="265"/>
    </row>
    <row r="77" spans="1:13" s="261" customFormat="1" x14ac:dyDescent="0.2">
      <c r="A77" s="266" t="s">
        <v>146</v>
      </c>
      <c r="B77" s="266"/>
      <c r="C77" s="266"/>
      <c r="D77" s="232"/>
      <c r="E77" s="232"/>
      <c r="F77" s="262"/>
      <c r="G77" s="267"/>
      <c r="H77" s="267"/>
      <c r="I77" s="268"/>
      <c r="L77" s="264"/>
      <c r="M77" s="265"/>
    </row>
    <row r="78" spans="1:13" s="261" customFormat="1" x14ac:dyDescent="0.2">
      <c r="A78" s="266"/>
      <c r="B78" s="266"/>
      <c r="C78" s="266"/>
      <c r="D78" s="232"/>
      <c r="E78" s="232"/>
      <c r="F78" s="262"/>
      <c r="G78" s="259"/>
      <c r="H78" s="259"/>
      <c r="I78" s="263"/>
      <c r="L78" s="264"/>
      <c r="M78" s="265"/>
    </row>
    <row r="79" spans="1:13" s="261" customFormat="1" x14ac:dyDescent="0.2">
      <c r="A79" s="270"/>
      <c r="B79" s="270"/>
      <c r="C79" s="270"/>
      <c r="D79" s="271"/>
      <c r="E79" s="271"/>
      <c r="F79" s="262"/>
      <c r="G79" s="267"/>
      <c r="H79" s="267"/>
      <c r="I79" s="270"/>
      <c r="L79" s="264"/>
      <c r="M79" s="265"/>
    </row>
    <row r="80" spans="1:13" s="261" customFormat="1" x14ac:dyDescent="0.2">
      <c r="A80" s="194" t="s">
        <v>96</v>
      </c>
      <c r="B80" s="194"/>
      <c r="C80" s="194"/>
      <c r="D80" s="194"/>
      <c r="E80" s="194"/>
      <c r="F80" s="194"/>
      <c r="G80" s="194"/>
      <c r="H80" s="194"/>
      <c r="I80" s="194"/>
      <c r="J80" s="269"/>
      <c r="L80" s="264"/>
      <c r="M80" s="265"/>
    </row>
    <row r="81" spans="1:13" x14ac:dyDescent="0.2">
      <c r="A81" s="194"/>
      <c r="B81" s="194"/>
      <c r="C81" s="194"/>
      <c r="D81" s="194"/>
      <c r="E81" s="194"/>
      <c r="F81" s="194"/>
      <c r="G81" s="194"/>
      <c r="H81" s="194"/>
      <c r="I81" s="194"/>
      <c r="L81" s="15"/>
      <c r="M81" s="16"/>
    </row>
    <row r="82" spans="1:13" x14ac:dyDescent="0.2">
      <c r="A82" s="194"/>
      <c r="B82" s="194"/>
      <c r="C82" s="194"/>
      <c r="D82" s="194"/>
      <c r="E82" s="194"/>
      <c r="F82" s="194"/>
      <c r="G82" s="194"/>
      <c r="H82" s="194"/>
      <c r="I82" s="194"/>
      <c r="L82" s="15"/>
      <c r="M82" s="16"/>
    </row>
    <row r="83" spans="1:13" x14ac:dyDescent="0.2">
      <c r="A83" s="194"/>
      <c r="B83" s="194"/>
      <c r="C83" s="194"/>
      <c r="D83" s="194"/>
      <c r="E83" s="194"/>
      <c r="F83" s="194"/>
      <c r="G83" s="194"/>
      <c r="H83" s="194"/>
      <c r="I83" s="194"/>
      <c r="L83" s="15"/>
      <c r="M83" s="16"/>
    </row>
    <row r="84" spans="1:13" x14ac:dyDescent="0.2">
      <c r="A84" s="194"/>
      <c r="B84" s="194"/>
      <c r="C84" s="194"/>
      <c r="D84" s="194"/>
      <c r="E84" s="194"/>
      <c r="F84" s="194"/>
      <c r="G84" s="194"/>
      <c r="H84" s="194"/>
      <c r="I84" s="194"/>
      <c r="L84" s="15"/>
      <c r="M84" s="16"/>
    </row>
    <row r="85" spans="1:13" x14ac:dyDescent="0.2">
      <c r="A85" s="194"/>
      <c r="B85" s="194"/>
      <c r="C85" s="194"/>
      <c r="D85" s="194"/>
      <c r="E85" s="194"/>
      <c r="F85" s="194"/>
      <c r="G85" s="194"/>
      <c r="H85" s="194"/>
      <c r="I85" s="194"/>
      <c r="L85" s="15"/>
      <c r="M85" s="16"/>
    </row>
    <row r="86" spans="1:13" x14ac:dyDescent="0.2">
      <c r="A86" s="194"/>
      <c r="B86" s="194"/>
      <c r="C86" s="194"/>
      <c r="D86" s="194"/>
      <c r="E86" s="194"/>
      <c r="F86" s="194"/>
      <c r="G86" s="194"/>
      <c r="H86" s="194"/>
      <c r="I86" s="194"/>
      <c r="L86" s="15"/>
      <c r="M86" s="16"/>
    </row>
    <row r="87" spans="1:13" x14ac:dyDescent="0.2">
      <c r="L87" s="15"/>
      <c r="M87" s="16"/>
    </row>
    <row r="88" spans="1:13" x14ac:dyDescent="0.2">
      <c r="L88" s="15"/>
      <c r="M88" s="16"/>
    </row>
    <row r="89" spans="1:13" x14ac:dyDescent="0.2">
      <c r="L89" s="15"/>
      <c r="M89" s="16"/>
    </row>
    <row r="90" spans="1:13" x14ac:dyDescent="0.2">
      <c r="L90" s="15"/>
      <c r="M90" s="16"/>
    </row>
    <row r="91" spans="1:13" x14ac:dyDescent="0.2">
      <c r="L91" s="15"/>
      <c r="M91" s="16"/>
    </row>
    <row r="92" spans="1:13" x14ac:dyDescent="0.2">
      <c r="L92" s="15"/>
      <c r="M92" s="16"/>
    </row>
    <row r="93" spans="1:13" x14ac:dyDescent="0.2">
      <c r="L93" s="15"/>
      <c r="M93" s="16"/>
    </row>
    <row r="94" spans="1:13" x14ac:dyDescent="0.2">
      <c r="L94" s="15"/>
      <c r="M94" s="16"/>
    </row>
    <row r="95" spans="1:13" x14ac:dyDescent="0.2">
      <c r="L95" s="15"/>
      <c r="M95" s="16"/>
    </row>
    <row r="96" spans="1:13" x14ac:dyDescent="0.2">
      <c r="L96" s="15"/>
      <c r="M96" s="16"/>
    </row>
    <row r="97" spans="12:13" x14ac:dyDescent="0.2">
      <c r="L97" s="15"/>
      <c r="M97" s="16"/>
    </row>
    <row r="98" spans="12:13" x14ac:dyDescent="0.2">
      <c r="L98" s="15"/>
      <c r="M98" s="16"/>
    </row>
    <row r="99" spans="12:13" x14ac:dyDescent="0.2">
      <c r="L99" s="15"/>
      <c r="M99" s="16"/>
    </row>
    <row r="100" spans="12:13" x14ac:dyDescent="0.2">
      <c r="L100" s="15"/>
      <c r="M100" s="16"/>
    </row>
    <row r="101" spans="12:13" x14ac:dyDescent="0.2">
      <c r="L101" s="15"/>
      <c r="M101" s="16"/>
    </row>
    <row r="102" spans="12:13" x14ac:dyDescent="0.2">
      <c r="L102" s="15"/>
      <c r="M102" s="16"/>
    </row>
    <row r="103" spans="12:13" x14ac:dyDescent="0.2">
      <c r="L103" s="15"/>
      <c r="M103" s="16"/>
    </row>
    <row r="104" spans="12:13" x14ac:dyDescent="0.2">
      <c r="L104" s="15"/>
      <c r="M104" s="16"/>
    </row>
    <row r="105" spans="12:13" x14ac:dyDescent="0.2">
      <c r="L105" s="15"/>
      <c r="M105" s="16"/>
    </row>
    <row r="106" spans="12:13" x14ac:dyDescent="0.2">
      <c r="L106" s="15"/>
      <c r="M106" s="16"/>
    </row>
    <row r="107" spans="12:13" x14ac:dyDescent="0.2">
      <c r="L107" s="15"/>
      <c r="M107" s="16"/>
    </row>
    <row r="108" spans="12:13" x14ac:dyDescent="0.2">
      <c r="L108" s="15"/>
      <c r="M108" s="16"/>
    </row>
    <row r="109" spans="12:13" x14ac:dyDescent="0.2">
      <c r="L109" s="15"/>
      <c r="M109" s="16"/>
    </row>
    <row r="110" spans="12:13" x14ac:dyDescent="0.2">
      <c r="L110" s="15"/>
      <c r="M110" s="16"/>
    </row>
    <row r="111" spans="12:13" x14ac:dyDescent="0.2">
      <c r="L111" s="15"/>
      <c r="M111" s="16"/>
    </row>
    <row r="112" spans="12:13" x14ac:dyDescent="0.2">
      <c r="L112" s="15"/>
      <c r="M112" s="16"/>
    </row>
    <row r="113" spans="12:13" x14ac:dyDescent="0.2">
      <c r="L113" s="15"/>
      <c r="M113" s="16"/>
    </row>
    <row r="114" spans="12:13" x14ac:dyDescent="0.2">
      <c r="L114" s="15"/>
      <c r="M114" s="16"/>
    </row>
    <row r="115" spans="12:13" x14ac:dyDescent="0.2">
      <c r="L115" s="15"/>
      <c r="M115" s="16"/>
    </row>
    <row r="116" spans="12:13" x14ac:dyDescent="0.2">
      <c r="L116" s="15"/>
      <c r="M116" s="16"/>
    </row>
    <row r="117" spans="12:13" x14ac:dyDescent="0.2">
      <c r="L117" s="15"/>
      <c r="M117" s="16"/>
    </row>
    <row r="118" spans="12:13" x14ac:dyDescent="0.2">
      <c r="L118" s="15"/>
    </row>
    <row r="119" spans="12:13" x14ac:dyDescent="0.2">
      <c r="L119" s="15"/>
    </row>
    <row r="120" spans="12:13" x14ac:dyDescent="0.2">
      <c r="L120" s="15"/>
    </row>
    <row r="121" spans="12:13" x14ac:dyDescent="0.2">
      <c r="L121" s="15"/>
    </row>
    <row r="122" spans="12:13" x14ac:dyDescent="0.2">
      <c r="L122" s="15"/>
    </row>
    <row r="123" spans="12:13" x14ac:dyDescent="0.2">
      <c r="L123" s="15"/>
    </row>
    <row r="124" spans="12:13" x14ac:dyDescent="0.2">
      <c r="L124" s="15"/>
    </row>
    <row r="125" spans="12:13" x14ac:dyDescent="0.2">
      <c r="L125" s="15"/>
    </row>
    <row r="126" spans="12:13" x14ac:dyDescent="0.2">
      <c r="L126" s="15"/>
    </row>
    <row r="127" spans="12:13" x14ac:dyDescent="0.2">
      <c r="L127" s="15"/>
    </row>
    <row r="128" spans="12:13" x14ac:dyDescent="0.2">
      <c r="L128" s="15"/>
    </row>
    <row r="129" spans="12:12" x14ac:dyDescent="0.2">
      <c r="L129" s="15"/>
    </row>
    <row r="130" spans="12:12" x14ac:dyDescent="0.2">
      <c r="L130" s="15"/>
    </row>
    <row r="131" spans="12:12" x14ac:dyDescent="0.2">
      <c r="L131" s="15"/>
    </row>
    <row r="132" spans="12:12" x14ac:dyDescent="0.2">
      <c r="L132" s="15"/>
    </row>
    <row r="133" spans="12:12" x14ac:dyDescent="0.2">
      <c r="L133" s="15"/>
    </row>
    <row r="134" spans="12:12" x14ac:dyDescent="0.2">
      <c r="L134" s="15"/>
    </row>
    <row r="135" spans="12:12" x14ac:dyDescent="0.2">
      <c r="L135" s="15"/>
    </row>
    <row r="136" spans="12:12" x14ac:dyDescent="0.2">
      <c r="L136" s="15"/>
    </row>
    <row r="137" spans="12:12" x14ac:dyDescent="0.2">
      <c r="L137" s="15"/>
    </row>
    <row r="138" spans="12:12" x14ac:dyDescent="0.2">
      <c r="L138" s="15"/>
    </row>
    <row r="139" spans="12:12" x14ac:dyDescent="0.2">
      <c r="L139" s="15"/>
    </row>
    <row r="140" spans="12:12" x14ac:dyDescent="0.2">
      <c r="L140" s="15"/>
    </row>
    <row r="141" spans="12:12" x14ac:dyDescent="0.2">
      <c r="L141" s="15"/>
    </row>
    <row r="142" spans="12:12" x14ac:dyDescent="0.2">
      <c r="L142" s="15"/>
    </row>
    <row r="143" spans="12:12" x14ac:dyDescent="0.2">
      <c r="L143" s="15"/>
    </row>
    <row r="144" spans="12:12" x14ac:dyDescent="0.2">
      <c r="L144" s="15"/>
    </row>
    <row r="145" spans="12:12" x14ac:dyDescent="0.2">
      <c r="L145" s="15"/>
    </row>
    <row r="146" spans="12:12" x14ac:dyDescent="0.2">
      <c r="L146" s="15"/>
    </row>
    <row r="147" spans="12:12" x14ac:dyDescent="0.2">
      <c r="L147" s="15"/>
    </row>
    <row r="148" spans="12:12" x14ac:dyDescent="0.2">
      <c r="L148" s="15"/>
    </row>
    <row r="149" spans="12:12" x14ac:dyDescent="0.2">
      <c r="L149" s="15"/>
    </row>
    <row r="150" spans="12:12" x14ac:dyDescent="0.2">
      <c r="L150" s="15"/>
    </row>
    <row r="151" spans="12:12" x14ac:dyDescent="0.2">
      <c r="L151" s="15"/>
    </row>
    <row r="152" spans="12:12" x14ac:dyDescent="0.2">
      <c r="L152" s="15"/>
    </row>
    <row r="153" spans="12:12" x14ac:dyDescent="0.2">
      <c r="L153" s="15"/>
    </row>
    <row r="154" spans="12:12" x14ac:dyDescent="0.2">
      <c r="L154" s="15"/>
    </row>
    <row r="155" spans="12:12" x14ac:dyDescent="0.2">
      <c r="L155" s="15"/>
    </row>
    <row r="156" spans="12:12" x14ac:dyDescent="0.2">
      <c r="L156" s="15"/>
    </row>
    <row r="157" spans="12:12" x14ac:dyDescent="0.2">
      <c r="L157" s="15"/>
    </row>
    <row r="158" spans="12:12" x14ac:dyDescent="0.2">
      <c r="L158" s="15"/>
    </row>
    <row r="159" spans="12:12" x14ac:dyDescent="0.2">
      <c r="L159" s="15"/>
    </row>
    <row r="160" spans="12:12" x14ac:dyDescent="0.2">
      <c r="L160" s="15"/>
    </row>
    <row r="161" spans="12:12" x14ac:dyDescent="0.2">
      <c r="L161" s="15"/>
    </row>
    <row r="162" spans="12:12" x14ac:dyDescent="0.2">
      <c r="L162" s="15"/>
    </row>
    <row r="163" spans="12:12" x14ac:dyDescent="0.2">
      <c r="L163" s="15"/>
    </row>
    <row r="164" spans="12:12" x14ac:dyDescent="0.2">
      <c r="L164" s="15"/>
    </row>
    <row r="165" spans="12:12" x14ac:dyDescent="0.2">
      <c r="L165" s="15"/>
    </row>
    <row r="166" spans="12:12" x14ac:dyDescent="0.2">
      <c r="L166" s="15"/>
    </row>
    <row r="167" spans="12:12" x14ac:dyDescent="0.2">
      <c r="L167" s="15"/>
    </row>
    <row r="168" spans="12:12" x14ac:dyDescent="0.2">
      <c r="L168" s="15"/>
    </row>
    <row r="169" spans="12:12" x14ac:dyDescent="0.2">
      <c r="L169" s="15"/>
    </row>
    <row r="170" spans="12:12" x14ac:dyDescent="0.2">
      <c r="L170" s="15"/>
    </row>
    <row r="171" spans="12:12" x14ac:dyDescent="0.2">
      <c r="L171" s="15"/>
    </row>
    <row r="172" spans="12:12" x14ac:dyDescent="0.2">
      <c r="L172" s="15"/>
    </row>
    <row r="173" spans="12:12" x14ac:dyDescent="0.2">
      <c r="L173" s="15"/>
    </row>
    <row r="174" spans="12:12" x14ac:dyDescent="0.2">
      <c r="L174" s="15"/>
    </row>
    <row r="175" spans="12:12" x14ac:dyDescent="0.2">
      <c r="L175" s="15"/>
    </row>
    <row r="176" spans="12:12" x14ac:dyDescent="0.2">
      <c r="L176" s="15"/>
    </row>
    <row r="177" spans="12:12" x14ac:dyDescent="0.2">
      <c r="L177" s="15"/>
    </row>
    <row r="178" spans="12:12" x14ac:dyDescent="0.2">
      <c r="L178" s="15"/>
    </row>
    <row r="179" spans="12:12" x14ac:dyDescent="0.2">
      <c r="L179" s="15"/>
    </row>
    <row r="180" spans="12:12" x14ac:dyDescent="0.2">
      <c r="L180" s="15"/>
    </row>
    <row r="181" spans="12:12" x14ac:dyDescent="0.2">
      <c r="L181" s="15"/>
    </row>
    <row r="182" spans="12:12" x14ac:dyDescent="0.2">
      <c r="L182" s="15"/>
    </row>
    <row r="183" spans="12:12" x14ac:dyDescent="0.2">
      <c r="L183" s="15"/>
    </row>
    <row r="184" spans="12:12" x14ac:dyDescent="0.2">
      <c r="L184" s="15"/>
    </row>
    <row r="185" spans="12:12" x14ac:dyDescent="0.2">
      <c r="L185" s="15"/>
    </row>
    <row r="186" spans="12:12" x14ac:dyDescent="0.2">
      <c r="L186" s="15"/>
    </row>
    <row r="187" spans="12:12" x14ac:dyDescent="0.2">
      <c r="L187" s="15"/>
    </row>
    <row r="188" spans="12:12" x14ac:dyDescent="0.2">
      <c r="L188" s="15"/>
    </row>
    <row r="189" spans="12:12" x14ac:dyDescent="0.2">
      <c r="L189" s="15"/>
    </row>
    <row r="190" spans="12:12" x14ac:dyDescent="0.2">
      <c r="L190" s="15"/>
    </row>
    <row r="191" spans="12:12" x14ac:dyDescent="0.2">
      <c r="L191" s="15"/>
    </row>
    <row r="192" spans="12:12" x14ac:dyDescent="0.2">
      <c r="L192" s="15"/>
    </row>
    <row r="193" spans="12:12" x14ac:dyDescent="0.2">
      <c r="L193" s="15"/>
    </row>
    <row r="194" spans="12:12" x14ac:dyDescent="0.2">
      <c r="L194" s="15"/>
    </row>
    <row r="195" spans="12:12" x14ac:dyDescent="0.2">
      <c r="L195" s="15"/>
    </row>
    <row r="196" spans="12:12" x14ac:dyDescent="0.2">
      <c r="L196" s="15"/>
    </row>
    <row r="197" spans="12:12" x14ac:dyDescent="0.2">
      <c r="L197" s="15"/>
    </row>
    <row r="198" spans="12:12" x14ac:dyDescent="0.2">
      <c r="L198" s="15"/>
    </row>
    <row r="199" spans="12:12" x14ac:dyDescent="0.2">
      <c r="L199" s="15"/>
    </row>
    <row r="200" spans="12:12" x14ac:dyDescent="0.2">
      <c r="L200" s="15"/>
    </row>
    <row r="201" spans="12:12" x14ac:dyDescent="0.2">
      <c r="L201" s="15"/>
    </row>
    <row r="202" spans="12:12" x14ac:dyDescent="0.2">
      <c r="L202" s="15"/>
    </row>
    <row r="203" spans="12:12" x14ac:dyDescent="0.2">
      <c r="L203" s="15"/>
    </row>
    <row r="204" spans="12:12" x14ac:dyDescent="0.2">
      <c r="L204" s="15"/>
    </row>
    <row r="205" spans="12:12" x14ac:dyDescent="0.2">
      <c r="L205" s="15"/>
    </row>
    <row r="206" spans="12:12" x14ac:dyDescent="0.2">
      <c r="L206" s="15"/>
    </row>
    <row r="207" spans="12:12" x14ac:dyDescent="0.2">
      <c r="L207" s="15"/>
    </row>
    <row r="208" spans="12:12" x14ac:dyDescent="0.2">
      <c r="L208" s="15"/>
    </row>
    <row r="209" spans="12:12" x14ac:dyDescent="0.2">
      <c r="L209" s="15"/>
    </row>
    <row r="210" spans="12:12" x14ac:dyDescent="0.2">
      <c r="L210" s="15"/>
    </row>
    <row r="211" spans="12:12" x14ac:dyDescent="0.2">
      <c r="L211" s="15"/>
    </row>
    <row r="212" spans="12:12" x14ac:dyDescent="0.2">
      <c r="L212" s="15"/>
    </row>
    <row r="213" spans="12:12" x14ac:dyDescent="0.2">
      <c r="L213" s="15"/>
    </row>
    <row r="214" spans="12:12" x14ac:dyDescent="0.2">
      <c r="L214" s="15"/>
    </row>
    <row r="215" spans="12:12" x14ac:dyDescent="0.2">
      <c r="L215" s="15"/>
    </row>
    <row r="216" spans="12:12" x14ac:dyDescent="0.2">
      <c r="L216" s="15"/>
    </row>
    <row r="217" spans="12:12" x14ac:dyDescent="0.2">
      <c r="L217" s="15"/>
    </row>
    <row r="218" spans="12:12" x14ac:dyDescent="0.2">
      <c r="L218" s="15"/>
    </row>
    <row r="219" spans="12:12" x14ac:dyDescent="0.2">
      <c r="L219" s="15"/>
    </row>
    <row r="220" spans="12:12" x14ac:dyDescent="0.2">
      <c r="L220" s="15"/>
    </row>
    <row r="221" spans="12:12" x14ac:dyDescent="0.2">
      <c r="L221" s="15"/>
    </row>
    <row r="222" spans="12:12" x14ac:dyDescent="0.2">
      <c r="L222" s="15"/>
    </row>
    <row r="223" spans="12:12" x14ac:dyDescent="0.2">
      <c r="L223" s="15"/>
    </row>
    <row r="224" spans="12:12" x14ac:dyDescent="0.2">
      <c r="L224" s="15"/>
    </row>
    <row r="225" spans="12:12" x14ac:dyDescent="0.2">
      <c r="L225" s="15"/>
    </row>
    <row r="226" spans="12:12" x14ac:dyDescent="0.2">
      <c r="L226" s="15"/>
    </row>
    <row r="227" spans="12:12" x14ac:dyDescent="0.2">
      <c r="L227" s="15"/>
    </row>
    <row r="228" spans="12:12" x14ac:dyDescent="0.2">
      <c r="L228" s="15"/>
    </row>
    <row r="229" spans="12:12" x14ac:dyDescent="0.2">
      <c r="L229" s="15"/>
    </row>
  </sheetData>
  <sortState ref="M11:M29">
    <sortCondition ref="M10"/>
  </sortState>
  <dataConsolidate/>
  <mergeCells count="105">
    <mergeCell ref="A4:I4"/>
    <mergeCell ref="A64:I64"/>
    <mergeCell ref="B50:D50"/>
    <mergeCell ref="B51:D51"/>
    <mergeCell ref="A35:H35"/>
    <mergeCell ref="A44:G44"/>
    <mergeCell ref="A55:H55"/>
    <mergeCell ref="A61:D61"/>
    <mergeCell ref="B58:D58"/>
    <mergeCell ref="A59:H59"/>
    <mergeCell ref="A60:I60"/>
    <mergeCell ref="F61:H61"/>
    <mergeCell ref="B29:D29"/>
    <mergeCell ref="B40:D40"/>
    <mergeCell ref="B41:D41"/>
    <mergeCell ref="A36:I36"/>
    <mergeCell ref="E46:I46"/>
    <mergeCell ref="A56:I56"/>
    <mergeCell ref="B57:D57"/>
    <mergeCell ref="B46:D46"/>
    <mergeCell ref="B54:D54"/>
    <mergeCell ref="B32:D32"/>
    <mergeCell ref="B31:D31"/>
    <mergeCell ref="B34:D34"/>
    <mergeCell ref="A80:I86"/>
    <mergeCell ref="A72:I72"/>
    <mergeCell ref="A71:I71"/>
    <mergeCell ref="A63:H63"/>
    <mergeCell ref="C65:D65"/>
    <mergeCell ref="A62:I62"/>
    <mergeCell ref="B70:C70"/>
    <mergeCell ref="D70:E70"/>
    <mergeCell ref="A65:B65"/>
    <mergeCell ref="D67:E67"/>
    <mergeCell ref="D68:E68"/>
    <mergeCell ref="B69:C69"/>
    <mergeCell ref="D69:E69"/>
    <mergeCell ref="B67:C67"/>
    <mergeCell ref="B30:D30"/>
    <mergeCell ref="B33:D33"/>
    <mergeCell ref="B49:D49"/>
    <mergeCell ref="B68:C68"/>
    <mergeCell ref="G78:I78"/>
    <mergeCell ref="G74:I74"/>
    <mergeCell ref="G73:I73"/>
    <mergeCell ref="A73:C73"/>
    <mergeCell ref="A74:C74"/>
    <mergeCell ref="A75:C75"/>
    <mergeCell ref="G75:I75"/>
    <mergeCell ref="A77:C78"/>
    <mergeCell ref="D77:E78"/>
    <mergeCell ref="A76:I76"/>
    <mergeCell ref="B53:D53"/>
    <mergeCell ref="B43:D43"/>
    <mergeCell ref="B42:D42"/>
    <mergeCell ref="A45:I45"/>
    <mergeCell ref="B47:D47"/>
    <mergeCell ref="B37:D37"/>
    <mergeCell ref="B39:D39"/>
    <mergeCell ref="B52:D52"/>
    <mergeCell ref="E37:I37"/>
    <mergeCell ref="A5:I5"/>
    <mergeCell ref="A11:C11"/>
    <mergeCell ref="D18:H18"/>
    <mergeCell ref="A12:C12"/>
    <mergeCell ref="H1:I3"/>
    <mergeCell ref="C2:F2"/>
    <mergeCell ref="C1:F1"/>
    <mergeCell ref="C3:F3"/>
    <mergeCell ref="A1:B3"/>
    <mergeCell ref="A15:I15"/>
    <mergeCell ref="A13:C13"/>
    <mergeCell ref="D13:I13"/>
    <mergeCell ref="A14:I14"/>
    <mergeCell ref="A17:C17"/>
    <mergeCell ref="A18:C18"/>
    <mergeCell ref="D11:I11"/>
    <mergeCell ref="D12:I12"/>
    <mergeCell ref="D9:I10"/>
    <mergeCell ref="A9:C10"/>
    <mergeCell ref="D17:H17"/>
    <mergeCell ref="D16:H16"/>
    <mergeCell ref="A16:C16"/>
    <mergeCell ref="A6:B6"/>
    <mergeCell ref="D6:E6"/>
    <mergeCell ref="F6:I6"/>
    <mergeCell ref="E27:I27"/>
    <mergeCell ref="A7:C7"/>
    <mergeCell ref="D7:I7"/>
    <mergeCell ref="A8:C8"/>
    <mergeCell ref="D8:I8"/>
    <mergeCell ref="A24:I24"/>
    <mergeCell ref="A25:I25"/>
    <mergeCell ref="B27:D27"/>
    <mergeCell ref="B26:D26"/>
    <mergeCell ref="A23:C23"/>
    <mergeCell ref="D19:H19"/>
    <mergeCell ref="D20:H20"/>
    <mergeCell ref="D23:H23"/>
    <mergeCell ref="A19:C19"/>
    <mergeCell ref="D21:H21"/>
    <mergeCell ref="A20:C20"/>
    <mergeCell ref="A21:C21"/>
    <mergeCell ref="A22:C22"/>
    <mergeCell ref="D22:H22"/>
  </mergeCells>
  <phoneticPr fontId="2" type="noConversion"/>
  <conditionalFormatting sqref="I59">
    <cfRule type="cellIs" dxfId="0" priority="1" operator="greaterThan">
      <formula>$D$13*0.06</formula>
    </cfRule>
  </conditionalFormatting>
  <dataValidations count="12">
    <dataValidation type="whole" allowBlank="1" showInputMessage="1" showErrorMessage="1" sqref="C6">
      <formula1>2022</formula1>
      <formula2>2030</formula2>
    </dataValidation>
    <dataValidation type="decimal" allowBlank="1" showInputMessage="1" showErrorMessage="1" sqref="I17:I22">
      <formula1>0</formula1>
      <formula2>1E+27</formula2>
    </dataValidation>
    <dataValidation type="decimal" allowBlank="1" showInputMessage="1" showErrorMessage="1" sqref="G39:G43">
      <formula1>0</formula1>
      <formula2>10000000000000</formula2>
    </dataValidation>
    <dataValidation type="decimal" allowBlank="1" showInputMessage="1" showErrorMessage="1" sqref="F39:F43">
      <formula1>0</formula1>
      <formula2>1E+26</formula2>
    </dataValidation>
    <dataValidation type="whole" allowBlank="1" showInputMessage="1" showErrorMessage="1" sqref="A39:A43">
      <formula1>0</formula1>
      <formula2>1000000000000000</formula2>
    </dataValidation>
    <dataValidation type="decimal" allowBlank="1" showInputMessage="1" showErrorMessage="1" sqref="D13:I13">
      <formula1>0</formula1>
      <formula2>1E+41</formula2>
    </dataValidation>
    <dataValidation type="whole" allowBlank="1" showInputMessage="1" showErrorMessage="1" sqref="A29:A34">
      <formula1>0</formula1>
      <formula2>100000000000000000000</formula2>
    </dataValidation>
    <dataValidation type="decimal" allowBlank="1" showInputMessage="1" showErrorMessage="1" sqref="G29:G34">
      <formula1>0</formula1>
      <formula2>1000000000000000</formula2>
    </dataValidation>
    <dataValidation type="decimal" allowBlank="1" showInputMessage="1" showErrorMessage="1" sqref="F29:F34">
      <formula1>0</formula1>
      <formula2>1E+42</formula2>
    </dataValidation>
    <dataValidation type="list" allowBlank="1" showInputMessage="1" showErrorMessage="1" sqref="E39:E43 E29:E34">
      <formula1>$L$17:$L$21</formula1>
    </dataValidation>
    <dataValidation type="list" allowBlank="1" showInputMessage="1" showErrorMessage="1" sqref="D7:I7">
      <formula1>$L$9:$L$14</formula1>
    </dataValidation>
    <dataValidation type="list" allowBlank="1" showInputMessage="1" showErrorMessage="1" sqref="D12:I12">
      <formula1>$M$9:$M$26</formula1>
    </dataValidation>
  </dataValidations>
  <printOptions horizontalCentered="1"/>
  <pageMargins left="0.59055118110236227" right="0.39370078740157483" top="0.39370078740157483" bottom="0.39370078740157483" header="0" footer="0"/>
  <pageSetup scale="61" fitToHeight="0" orientation="portrait" r:id="rId1"/>
  <headerFooter alignWithMargins="0"/>
  <drawing r:id="rId2"/>
  <legacyDrawing r:id="rId3"/>
  <tableParts count="3"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B40"/>
  <sheetViews>
    <sheetView view="pageBreakPreview" zoomScaleNormal="100" zoomScaleSheetLayoutView="100" workbookViewId="0">
      <selection activeCell="B9" sqref="B9"/>
    </sheetView>
  </sheetViews>
  <sheetFormatPr baseColWidth="10" defaultColWidth="11.42578125" defaultRowHeight="12.75" x14ac:dyDescent="0.2"/>
  <cols>
    <col min="1" max="1" width="36.28515625" style="272" customWidth="1"/>
    <col min="2" max="2" width="91" style="273" customWidth="1"/>
    <col min="3" max="16384" width="11.42578125" style="24"/>
  </cols>
  <sheetData>
    <row r="1" spans="1:2" s="288" customFormat="1" x14ac:dyDescent="0.2">
      <c r="A1" s="289" t="s">
        <v>97</v>
      </c>
      <c r="B1" s="289"/>
    </row>
    <row r="2" spans="1:2" s="288" customFormat="1" ht="21" customHeight="1" x14ac:dyDescent="0.2">
      <c r="A2" s="289"/>
      <c r="B2" s="289"/>
    </row>
    <row r="3" spans="1:2" x14ac:dyDescent="0.2">
      <c r="A3" s="274" t="str">
        <f>'EPS-PR-003-FR-020'!A5:I5</f>
        <v>1. INFORMACIÓN GENERAL DEL PROYECTO</v>
      </c>
      <c r="B3" s="274"/>
    </row>
    <row r="4" spans="1:2" x14ac:dyDescent="0.2">
      <c r="A4" s="275" t="str">
        <f>'EPS-PR-003-FR-020'!A6:C6</f>
        <v xml:space="preserve">1.1 AÑO DE SUSCRIPCIÓN:        </v>
      </c>
      <c r="B4" s="276" t="s">
        <v>98</v>
      </c>
    </row>
    <row r="5" spans="1:2" x14ac:dyDescent="0.2">
      <c r="A5" s="275" t="s">
        <v>99</v>
      </c>
      <c r="B5" s="276" t="s">
        <v>100</v>
      </c>
    </row>
    <row r="6" spans="1:2" x14ac:dyDescent="0.2">
      <c r="A6" s="275" t="str">
        <f>'EPS-PR-003-FR-020'!A7:C7</f>
        <v xml:space="preserve">1.3 MODALIDAD DE CONTRATACIÓN </v>
      </c>
      <c r="B6" s="276" t="s">
        <v>101</v>
      </c>
    </row>
    <row r="7" spans="1:2" x14ac:dyDescent="0.2">
      <c r="A7" s="275" t="s">
        <v>102</v>
      </c>
      <c r="B7" s="276" t="s">
        <v>103</v>
      </c>
    </row>
    <row r="8" spans="1:2" x14ac:dyDescent="0.2">
      <c r="A8" s="275" t="str">
        <f>'EPS-PR-003-FR-020'!A9:C9</f>
        <v>1.5 OBJETO:</v>
      </c>
      <c r="B8" s="276" t="s">
        <v>104</v>
      </c>
    </row>
    <row r="9" spans="1:2" ht="38.25" x14ac:dyDescent="0.2">
      <c r="A9" s="277" t="str">
        <f>'EPS-PR-003-FR-020'!A11:C11</f>
        <v>1.6 UNIDAD EJECUTORA:</v>
      </c>
      <c r="B9" s="278" t="s">
        <v>154</v>
      </c>
    </row>
    <row r="10" spans="1:2" ht="30" customHeight="1" x14ac:dyDescent="0.2">
      <c r="A10" s="275" t="str">
        <f>+'EPS-PR-003-FR-020'!A12:C12</f>
        <v>1.7 DEPENDENCIA EJECUTORA:</v>
      </c>
      <c r="B10" s="276" t="s">
        <v>105</v>
      </c>
    </row>
    <row r="11" spans="1:2" ht="25.5" x14ac:dyDescent="0.2">
      <c r="A11" s="275" t="str">
        <f>'EPS-PR-003-FR-020'!A13:C13</f>
        <v>1.8 VALOR TOTAL:</v>
      </c>
      <c r="B11" s="278" t="s">
        <v>106</v>
      </c>
    </row>
    <row r="12" spans="1:2" x14ac:dyDescent="0.2">
      <c r="A12" s="279" t="str">
        <f>'EPS-PR-003-FR-020'!A15:C15</f>
        <v>2. DESCRIPCIÓN DE RECURSOS FINANCIEROS</v>
      </c>
      <c r="B12" s="279"/>
    </row>
    <row r="13" spans="1:2" ht="24.75" customHeight="1" x14ac:dyDescent="0.2">
      <c r="A13" s="275" t="str">
        <f>'EPS-PR-003-FR-020'!A16:C16</f>
        <v xml:space="preserve">2.1 FUENTE  DE FINANCIACIÓN </v>
      </c>
      <c r="B13" s="278" t="s">
        <v>138</v>
      </c>
    </row>
    <row r="14" spans="1:2" x14ac:dyDescent="0.2">
      <c r="A14" s="275" t="str">
        <f>'EPS-PR-003-FR-020'!D16</f>
        <v xml:space="preserve">2.2 DESCRIPCIÓN </v>
      </c>
      <c r="B14" s="276" t="s">
        <v>107</v>
      </c>
    </row>
    <row r="15" spans="1:2" ht="26.25" customHeight="1" x14ac:dyDescent="0.2">
      <c r="A15" s="275" t="str">
        <f>'EPS-PR-003-FR-020'!I16</f>
        <v>2.3 VALOR</v>
      </c>
      <c r="B15" s="280" t="s">
        <v>108</v>
      </c>
    </row>
    <row r="16" spans="1:2" x14ac:dyDescent="0.2">
      <c r="A16" s="275" t="str">
        <f>'EPS-PR-003-FR-020'!A23:C23</f>
        <v xml:space="preserve">2.4 VALOR TOTAL </v>
      </c>
      <c r="B16" s="276" t="s">
        <v>109</v>
      </c>
    </row>
    <row r="17" spans="1:2" x14ac:dyDescent="0.2">
      <c r="A17" s="281" t="str">
        <f>'EPS-PR-003-FR-020'!A25:C25</f>
        <v>3. DESCRIPCIÓN DE GASTOS</v>
      </c>
      <c r="B17" s="282"/>
    </row>
    <row r="18" spans="1:2" x14ac:dyDescent="0.2">
      <c r="A18" s="283" t="s">
        <v>110</v>
      </c>
      <c r="B18" s="276" t="s">
        <v>111</v>
      </c>
    </row>
    <row r="19" spans="1:2" x14ac:dyDescent="0.2">
      <c r="A19" s="283" t="s">
        <v>112</v>
      </c>
      <c r="B19" s="276" t="s">
        <v>113</v>
      </c>
    </row>
    <row r="20" spans="1:2" x14ac:dyDescent="0.2">
      <c r="A20" s="284" t="s">
        <v>114</v>
      </c>
      <c r="B20" s="276" t="s">
        <v>115</v>
      </c>
    </row>
    <row r="21" spans="1:2" ht="25.5" x14ac:dyDescent="0.2">
      <c r="A21" s="277" t="s">
        <v>116</v>
      </c>
      <c r="B21" s="278" t="s">
        <v>117</v>
      </c>
    </row>
    <row r="22" spans="1:2" ht="25.5" x14ac:dyDescent="0.2">
      <c r="A22" s="277" t="s">
        <v>118</v>
      </c>
      <c r="B22" s="278" t="s">
        <v>141</v>
      </c>
    </row>
    <row r="23" spans="1:2" x14ac:dyDescent="0.2">
      <c r="A23" s="284" t="s">
        <v>62</v>
      </c>
      <c r="B23" s="278" t="s">
        <v>119</v>
      </c>
    </row>
    <row r="24" spans="1:2" ht="38.25" x14ac:dyDescent="0.2">
      <c r="A24" s="283" t="s">
        <v>120</v>
      </c>
      <c r="B24" s="278" t="s">
        <v>143</v>
      </c>
    </row>
    <row r="25" spans="1:2" ht="25.5" x14ac:dyDescent="0.2">
      <c r="A25" s="275" t="s">
        <v>121</v>
      </c>
      <c r="B25" s="278" t="s">
        <v>122</v>
      </c>
    </row>
    <row r="26" spans="1:2" ht="80.25" customHeight="1" x14ac:dyDescent="0.2">
      <c r="A26" s="275" t="s">
        <v>123</v>
      </c>
      <c r="B26" s="278" t="s">
        <v>124</v>
      </c>
    </row>
    <row r="27" spans="1:2" ht="70.5" customHeight="1" x14ac:dyDescent="0.2">
      <c r="A27" s="277" t="s">
        <v>125</v>
      </c>
      <c r="B27" s="278" t="s">
        <v>155</v>
      </c>
    </row>
    <row r="28" spans="1:2" ht="25.5" x14ac:dyDescent="0.2">
      <c r="A28" s="285" t="s">
        <v>126</v>
      </c>
      <c r="B28" s="278" t="s">
        <v>127</v>
      </c>
    </row>
    <row r="29" spans="1:2" ht="25.5" x14ac:dyDescent="0.2">
      <c r="A29" s="285" t="s">
        <v>128</v>
      </c>
      <c r="B29" s="278" t="s">
        <v>151</v>
      </c>
    </row>
    <row r="30" spans="1:2" ht="25.5" x14ac:dyDescent="0.2">
      <c r="A30" s="285" t="s">
        <v>129</v>
      </c>
      <c r="B30" s="278" t="s">
        <v>152</v>
      </c>
    </row>
    <row r="31" spans="1:2" ht="25.5" x14ac:dyDescent="0.2">
      <c r="A31" s="285" t="s">
        <v>130</v>
      </c>
      <c r="B31" s="278" t="s">
        <v>139</v>
      </c>
    </row>
    <row r="32" spans="1:2" ht="178.5" x14ac:dyDescent="0.2">
      <c r="A32" s="286" t="s">
        <v>131</v>
      </c>
      <c r="B32" s="287" t="s">
        <v>132</v>
      </c>
    </row>
    <row r="33" spans="1:2" x14ac:dyDescent="0.2">
      <c r="A33" s="275" t="s">
        <v>84</v>
      </c>
      <c r="B33" s="276" t="s">
        <v>133</v>
      </c>
    </row>
    <row r="34" spans="1:2" x14ac:dyDescent="0.2">
      <c r="A34" s="277" t="s">
        <v>85</v>
      </c>
      <c r="B34" s="276" t="s">
        <v>134</v>
      </c>
    </row>
    <row r="35" spans="1:2" ht="32.25" customHeight="1" x14ac:dyDescent="0.2">
      <c r="A35" s="275" t="s">
        <v>89</v>
      </c>
      <c r="B35" s="278" t="s">
        <v>140</v>
      </c>
    </row>
    <row r="36" spans="1:2" ht="25.5" x14ac:dyDescent="0.2">
      <c r="A36" s="275" t="s">
        <v>135</v>
      </c>
      <c r="B36" s="276" t="s">
        <v>136</v>
      </c>
    </row>
    <row r="37" spans="1:2" ht="25.5" customHeight="1" x14ac:dyDescent="0.2">
      <c r="A37" s="275" t="str">
        <f>+'EPS-PR-003-FR-020'!B70</f>
        <v>Vo.Bo Área de Gestión del Área Legal:</v>
      </c>
      <c r="B37" s="276" t="s">
        <v>148</v>
      </c>
    </row>
    <row r="38" spans="1:2" x14ac:dyDescent="0.2">
      <c r="A38" s="275" t="s">
        <v>94</v>
      </c>
      <c r="B38" s="276" t="s">
        <v>144</v>
      </c>
    </row>
    <row r="39" spans="1:2" x14ac:dyDescent="0.2">
      <c r="A39" s="275" t="s">
        <v>95</v>
      </c>
      <c r="B39" s="276" t="s">
        <v>137</v>
      </c>
    </row>
    <row r="40" spans="1:2" ht="38.25" x14ac:dyDescent="0.2">
      <c r="A40" s="275" t="s">
        <v>147</v>
      </c>
      <c r="B40" s="278" t="s">
        <v>150</v>
      </c>
    </row>
  </sheetData>
  <mergeCells count="4">
    <mergeCell ref="A3:B3"/>
    <mergeCell ref="A12:B12"/>
    <mergeCell ref="A17:B17"/>
    <mergeCell ref="A1:B2"/>
  </mergeCell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EPS-PR-003-FR-020</vt:lpstr>
      <vt:lpstr>Instructivo Diligenciamiento</vt:lpstr>
      <vt:lpstr>'EPS-PR-003-FR-020'!Área_de_impresión</vt:lpstr>
      <vt:lpstr>'EPS-PR-003-FR-020'!Títulos_a_imprimir</vt:lpstr>
    </vt:vector>
  </TitlesOfParts>
  <Manager/>
  <Company>UD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Idexud-cuatro</dc:creator>
  <cp:keywords/>
  <dc:description/>
  <cp:lastModifiedBy>Santiago Duran</cp:lastModifiedBy>
  <cp:revision/>
  <dcterms:created xsi:type="dcterms:W3CDTF">2007-03-14T15:42:00Z</dcterms:created>
  <dcterms:modified xsi:type="dcterms:W3CDTF">2023-10-18T16:47:35Z</dcterms:modified>
  <cp:category/>
  <cp:contentStatus/>
</cp:coreProperties>
</file>